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ED4511FA-1BBE-47B8-B8D0-7B58E3F3359F}" xr6:coauthVersionLast="47" xr6:coauthVersionMax="47" xr10:uidLastSave="{00000000-0000-0000-0000-000000000000}"/>
  <bookViews>
    <workbookView xWindow="19090" yWindow="-9930" windowWidth="38620" windowHeight="21100" tabRatio="645" xr2:uid="{00000000-000D-0000-FFFF-FFFF00000000}"/>
  </bookViews>
  <sheets>
    <sheet name="表紙" sheetId="9" r:id="rId1"/>
    <sheet name="予算記入例" sheetId="21" r:id="rId2"/>
    <sheet name="①1年度目" sheetId="14" r:id="rId3"/>
    <sheet name="②2年度目" sheetId="15" r:id="rId4"/>
    <sheet name="③3年度目" sheetId="17" r:id="rId5"/>
    <sheet name="→該当がある場合のみ、適宜複写してください" sheetId="20" r:id="rId6"/>
    <sheet name="主たる共同研究者①1年度目" sheetId="19" r:id="rId7"/>
    <sheet name="貼り付け用シート" sheetId="10" state="hidden" r:id="rId8"/>
  </sheets>
  <externalReferences>
    <externalReference r:id="rId9"/>
  </externalReferences>
  <definedNames>
    <definedName name="_xlnm.Print_Area" localSheetId="2">①1年度目!$A$1:$D$49</definedName>
    <definedName name="_xlnm.Print_Area" localSheetId="3">②2年度目!$A$1:$D$49</definedName>
    <definedName name="_xlnm.Print_Area" localSheetId="4">③3年度目!$A$1:$D$49</definedName>
    <definedName name="_xlnm.Print_Area" localSheetId="6">主たる共同研究者①1年度目!$A$1:$D$49</definedName>
    <definedName name="_xlnm.Print_Area" localSheetId="0">表紙!$A$1:$I$23</definedName>
    <definedName name="_xlnm.Print_Area" localSheetId="1">予算記入例!$A$1:$D$49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9" l="1"/>
  <c r="G14" i="9"/>
  <c r="F14" i="9"/>
  <c r="E14" i="9"/>
  <c r="C4" i="17"/>
  <c r="C3" i="17"/>
  <c r="C4" i="15"/>
  <c r="C3" i="15"/>
  <c r="C4" i="14"/>
  <c r="C3" i="14"/>
  <c r="C48" i="21"/>
  <c r="C5" i="21" s="1"/>
  <c r="C4" i="21"/>
  <c r="C3" i="21"/>
  <c r="C48" i="19" l="1"/>
  <c r="C5" i="19" s="1"/>
  <c r="C48" i="17" l="1"/>
  <c r="C5" i="17"/>
  <c r="G15" i="9" s="1"/>
  <c r="G16" i="9" s="1"/>
  <c r="C48" i="15"/>
  <c r="C5" i="15" s="1"/>
  <c r="F15" i="9" s="1"/>
  <c r="C48" i="14"/>
  <c r="C5" i="14" l="1"/>
  <c r="E15" i="9" s="1"/>
  <c r="F16" i="9"/>
  <c r="F17" i="9" s="1"/>
  <c r="F21" i="9"/>
  <c r="G17" i="9"/>
  <c r="G21" i="9"/>
  <c r="E21" i="9" l="1"/>
  <c r="E16" i="9"/>
  <c r="E17" i="9" s="1"/>
  <c r="I15" i="9"/>
  <c r="I16" i="9"/>
  <c r="I17" i="9"/>
  <c r="I18" i="9"/>
  <c r="D3" i="10"/>
  <c r="G19" i="9"/>
  <c r="G20" i="9" s="1"/>
  <c r="F19" i="9"/>
  <c r="F20" i="9" s="1"/>
  <c r="E19" i="9"/>
  <c r="E20" i="9" s="1"/>
  <c r="I20" i="9" l="1"/>
  <c r="I19" i="9"/>
  <c r="AI3" i="10"/>
  <c r="AH3" i="10"/>
  <c r="AG3" i="10"/>
  <c r="H3" i="10"/>
  <c r="G3" i="10"/>
  <c r="F3" i="10"/>
  <c r="E3" i="10"/>
  <c r="C3" i="10"/>
  <c r="B3" i="10"/>
  <c r="A3" i="10"/>
  <c r="AO3" i="10" l="1"/>
  <c r="AN3" i="10"/>
  <c r="AF3" i="10"/>
  <c r="AM3" i="10"/>
  <c r="AL3" i="10"/>
  <c r="AK3" i="10"/>
  <c r="AJ3" i="10"/>
  <c r="V3" i="10"/>
  <c r="AE3" i="10"/>
  <c r="AD3" i="10"/>
  <c r="AC3" i="10"/>
  <c r="AB3" i="10"/>
  <c r="AA3" i="10"/>
  <c r="Z3" i="10"/>
  <c r="Y3" i="10"/>
  <c r="X3" i="10"/>
  <c r="W3" i="10"/>
  <c r="T3" i="10"/>
  <c r="R3" i="10"/>
  <c r="P3" i="10"/>
  <c r="I3" i="10"/>
  <c r="S3" i="10"/>
  <c r="O3" i="10"/>
  <c r="N3" i="10"/>
  <c r="K3" i="10"/>
  <c r="J3" i="10"/>
  <c r="L3" i="10"/>
  <c r="M3" i="10"/>
  <c r="U3" i="10" l="1"/>
  <c r="Q3" i="10"/>
  <c r="I21" i="9" l="1"/>
  <c r="E11" i="9" s="1"/>
  <c r="E22" i="9"/>
  <c r="F22" i="9"/>
  <c r="F23" i="9" s="1"/>
  <c r="E23" i="9" l="1"/>
  <c r="G22" i="9"/>
  <c r="G23" i="9" s="1"/>
  <c r="I22" i="9" l="1"/>
  <c r="I23" i="9"/>
</calcChain>
</file>

<file path=xl/sharedStrings.xml><?xml version="1.0" encoding="utf-8"?>
<sst xmlns="http://schemas.openxmlformats.org/spreadsheetml/2006/main" count="185" uniqueCount="129">
  <si>
    <t>直接経費</t>
    <rPh sb="0" eb="2">
      <t>チョクセツ</t>
    </rPh>
    <rPh sb="2" eb="4">
      <t>ケイヒ</t>
    </rPh>
    <phoneticPr fontId="2"/>
  </si>
  <si>
    <t>使途</t>
    <rPh sb="0" eb="2">
      <t>シト</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</si>
  <si>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</si>
  <si>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</si>
  <si>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</si>
  <si>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</si>
  <si>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</si>
  <si>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</si>
  <si>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</si>
  <si>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 xml:space="preserve">④その他
</t>
    <rPh sb="3" eb="4">
      <t>タ</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</si>
  <si>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</si>
  <si>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</si>
  <si>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</si>
  <si>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</si>
  <si>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</si>
  <si>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</si>
  <si>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</si>
  <si>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</si>
  <si>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</si>
  <si>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</si>
  <si>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</si>
  <si>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</si>
  <si>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</si>
  <si>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</si>
  <si>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</si>
  <si>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</si>
  <si>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費目</t>
    <rPh sb="0" eb="2">
      <t>ヒモク</t>
    </rPh>
    <phoneticPr fontId="2"/>
  </si>
  <si>
    <t>合計</t>
    <phoneticPr fontId="2"/>
  </si>
  <si>
    <t>間接経費（上記直接経費の30%)</t>
    <rPh sb="5" eb="7">
      <t>ジョウキ</t>
    </rPh>
    <rPh sb="7" eb="9">
      <t>チョクセツ</t>
    </rPh>
    <rPh sb="9" eb="11">
      <t>ケイヒ</t>
    </rPh>
    <phoneticPr fontId="2"/>
  </si>
  <si>
    <t>　　　　大学発新産業創出基金事業　スタートアップ・エコシステム共創プログラム</t>
    <phoneticPr fontId="2"/>
  </si>
  <si>
    <t>○○大学</t>
    <rPh sb="2" eb="4">
      <t>ダイガク</t>
    </rPh>
    <phoneticPr fontId="2"/>
  </si>
  <si>
    <t>合計</t>
    <rPh sb="0" eb="2">
      <t>ゴウケイ</t>
    </rPh>
    <phoneticPr fontId="2"/>
  </si>
  <si>
    <t>1年度目</t>
    <rPh sb="1" eb="3">
      <t>ネンド</t>
    </rPh>
    <rPh sb="3" eb="4">
      <t>メ</t>
    </rPh>
    <phoneticPr fontId="2"/>
  </si>
  <si>
    <t>2年度目</t>
    <rPh sb="1" eb="3">
      <t>ネンド</t>
    </rPh>
    <rPh sb="3" eb="4">
      <t>メ</t>
    </rPh>
    <phoneticPr fontId="2"/>
  </si>
  <si>
    <t>3年度目</t>
    <rPh sb="1" eb="3">
      <t>ネンド</t>
    </rPh>
    <rPh sb="3" eb="4">
      <t>メ</t>
    </rPh>
    <phoneticPr fontId="2"/>
  </si>
  <si>
    <t>千円</t>
  </si>
  <si>
    <t>直接経費　総合計</t>
    <rPh sb="0" eb="2">
      <t>チョクセツ</t>
    </rPh>
    <rPh sb="2" eb="4">
      <t>ケイヒ</t>
    </rPh>
    <rPh sb="5" eb="6">
      <t>ソウ</t>
    </rPh>
    <rPh sb="6" eb="8">
      <t>ゴウケイ</t>
    </rPh>
    <phoneticPr fontId="2"/>
  </si>
  <si>
    <t>小計</t>
    <rPh sb="0" eb="2">
      <t>ショウケイ</t>
    </rPh>
    <phoneticPr fontId="2"/>
  </si>
  <si>
    <t>共同_2024</t>
    <rPh sb="0" eb="2">
      <t>キョウドウ</t>
    </rPh>
    <phoneticPr fontId="2"/>
  </si>
  <si>
    <t>機関を
またいだ
共同研究者の資金</t>
    <rPh sb="0" eb="2">
      <t>キカン</t>
    </rPh>
    <rPh sb="9" eb="14">
      <t>キョウドウケンキュウシャ</t>
    </rPh>
    <rPh sb="15" eb="17">
      <t>シキン</t>
    </rPh>
    <phoneticPr fontId="2"/>
  </si>
  <si>
    <t>研究開発
課題の合計</t>
    <rPh sb="0" eb="2">
      <t>ケンキュウ</t>
    </rPh>
    <rPh sb="2" eb="4">
      <t>カイハツ</t>
    </rPh>
    <rPh sb="5" eb="7">
      <t>カダイ</t>
    </rPh>
    <rPh sb="8" eb="10">
      <t>ゴウケイ</t>
    </rPh>
    <phoneticPr fontId="2"/>
  </si>
  <si>
    <t>研究開発課題全体</t>
    <rPh sb="0" eb="6">
      <t>ケンキュウカイハツカダイ</t>
    </rPh>
    <rPh sb="6" eb="8">
      <t>ゼンタイ</t>
    </rPh>
    <phoneticPr fontId="2"/>
  </si>
  <si>
    <t>①物品費</t>
    <phoneticPr fontId="2"/>
  </si>
  <si>
    <t>●●製造機械装置(メーカ：●●、型名：●●) 1台：顧客候補の評価用</t>
    <rPh sb="2" eb="4">
      <t>セイゾウ</t>
    </rPh>
    <rPh sb="4" eb="6">
      <t>キカイ</t>
    </rPh>
    <rPh sb="6" eb="8">
      <t>ソウチ</t>
    </rPh>
    <rPh sb="26" eb="28">
      <t>コキャク</t>
    </rPh>
    <rPh sb="28" eb="30">
      <t>コウホ</t>
    </rPh>
    <rPh sb="31" eb="34">
      <t>ヒョウカヨウ</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</si>
  <si>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</si>
  <si>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○○実験用モデル動物：○○試験のため</t>
    <rPh sb="2" eb="5">
      <t>ジッケンヨウ</t>
    </rPh>
    <rPh sb="8" eb="10">
      <t>ドウブツ</t>
    </rPh>
    <rPh sb="13" eb="15">
      <t>シケン</t>
    </rPh>
    <phoneticPr fontId="2"/>
  </si>
  <si>
    <t>試薬（エタノール、ポリイミド、PPS等）：合成用材料</t>
    <rPh sb="0" eb="2">
      <t>シヤク</t>
    </rPh>
    <rPh sb="18" eb="19">
      <t>トウ</t>
    </rPh>
    <rPh sb="21" eb="23">
      <t>ゴウセイ</t>
    </rPh>
    <rPh sb="23" eb="24">
      <t>ヨウ</t>
    </rPh>
    <rPh sb="24" eb="26">
      <t>ザイリョウ</t>
    </rPh>
    <phoneticPr fontId="2"/>
  </si>
  <si>
    <t>熱伝導率測定装置(メーカ：●●、型名：●●) 1台：作製材料の熱特性評価</t>
    <rPh sb="24" eb="25">
      <t>ダイ</t>
    </rPh>
    <rPh sb="26" eb="28">
      <t>サクセイ</t>
    </rPh>
    <rPh sb="28" eb="30">
      <t>ザイリョウ</t>
    </rPh>
    <rPh sb="31" eb="32">
      <t>ネツ</t>
    </rPh>
    <rPh sb="32" eb="34">
      <t>トクセイ</t>
    </rPh>
    <rPh sb="34" eb="36">
      <t>ヒョウカ</t>
    </rPh>
    <phoneticPr fontId="2"/>
  </si>
  <si>
    <t>表面電位測定装置(メーカ：●●、型名：●●) 1台：作製材料の電気特性評価</t>
    <rPh sb="0" eb="2">
      <t>ヒョウメン</t>
    </rPh>
    <rPh sb="2" eb="4">
      <t>デンイ</t>
    </rPh>
    <rPh sb="4" eb="6">
      <t>ソクテイ</t>
    </rPh>
    <rPh sb="6" eb="8">
      <t>ソウチ</t>
    </rPh>
    <rPh sb="16" eb="18">
      <t>カタメイ</t>
    </rPh>
    <rPh sb="24" eb="25">
      <t>ダイ</t>
    </rPh>
    <rPh sb="26" eb="28">
      <t>サクセイ</t>
    </rPh>
    <rPh sb="28" eb="30">
      <t>ザイリョウ</t>
    </rPh>
    <rPh sb="31" eb="33">
      <t>デンキ</t>
    </rPh>
    <rPh sb="33" eb="35">
      <t>トクセイ</t>
    </rPh>
    <rPh sb="35" eb="37">
      <t>ヒョウカ</t>
    </rPh>
    <phoneticPr fontId="2"/>
  </si>
  <si>
    <t>採択年度</t>
    <rPh sb="0" eb="4">
      <t>サイタクネンド</t>
    </rPh>
    <phoneticPr fontId="0"/>
  </si>
  <si>
    <t>課題番号</t>
    <rPh sb="0" eb="4">
      <t>カダイバンゴウ</t>
    </rPh>
    <phoneticPr fontId="0"/>
  </si>
  <si>
    <t>研究開発課題名</t>
    <rPh sb="0" eb="6">
      <t>ケンキュウカイハツカダイ</t>
    </rPh>
    <rPh sb="6" eb="7">
      <t>メイ</t>
    </rPh>
    <phoneticPr fontId="0"/>
  </si>
  <si>
    <t>研究代表者・主たる共同研究者氏名</t>
    <rPh sb="0" eb="5">
      <t>ケンキュウダイヒョウシャ</t>
    </rPh>
    <rPh sb="6" eb="7">
      <t>シュ</t>
    </rPh>
    <rPh sb="9" eb="11">
      <t>キョウドウ</t>
    </rPh>
    <rPh sb="11" eb="13">
      <t>ケンキュウ</t>
    </rPh>
    <rPh sb="13" eb="14">
      <t>シャ</t>
    </rPh>
    <rPh sb="14" eb="16">
      <t>シメイ</t>
    </rPh>
    <phoneticPr fontId="0"/>
  </si>
  <si>
    <t>2024_所属機関</t>
    <rPh sb="5" eb="9">
      <t>ショゾクキカン</t>
    </rPh>
    <phoneticPr fontId="0"/>
  </si>
  <si>
    <t>2024_物品費</t>
    <rPh sb="5" eb="8">
      <t>ブッピンヒ</t>
    </rPh>
    <phoneticPr fontId="0"/>
  </si>
  <si>
    <t>2024_旅費</t>
    <rPh sb="5" eb="7">
      <t>リョヒ</t>
    </rPh>
    <phoneticPr fontId="0"/>
  </si>
  <si>
    <t>2024_人件費・謝金</t>
    <rPh sb="5" eb="8">
      <t>ジンケンヒ</t>
    </rPh>
    <rPh sb="9" eb="11">
      <t>シャキン</t>
    </rPh>
    <phoneticPr fontId="0"/>
  </si>
  <si>
    <t>2024_その他</t>
    <rPh sb="7" eb="8">
      <t>タ</t>
    </rPh>
    <phoneticPr fontId="0"/>
  </si>
  <si>
    <t>2025_物品費</t>
    <rPh sb="5" eb="8">
      <t>ブッピンヒ</t>
    </rPh>
    <phoneticPr fontId="0"/>
  </si>
  <si>
    <t>2025_旅費</t>
    <rPh sb="5" eb="7">
      <t>リョヒ</t>
    </rPh>
    <phoneticPr fontId="0"/>
  </si>
  <si>
    <t>2025_人件費・謝金</t>
    <rPh sb="5" eb="8">
      <t>ジンケンヒ</t>
    </rPh>
    <rPh sb="9" eb="11">
      <t>シャキン</t>
    </rPh>
    <phoneticPr fontId="0"/>
  </si>
  <si>
    <t>2025_その他</t>
    <rPh sb="7" eb="8">
      <t>タ</t>
    </rPh>
    <phoneticPr fontId="0"/>
  </si>
  <si>
    <t>2026_物品費</t>
  </si>
  <si>
    <t>2026_旅費</t>
    <rPh sb="5" eb="7">
      <t>リョヒ</t>
    </rPh>
    <phoneticPr fontId="0"/>
  </si>
  <si>
    <t>2026_人件費・謝金</t>
    <rPh sb="5" eb="8">
      <t>ジンケンヒ</t>
    </rPh>
    <rPh sb="9" eb="11">
      <t>シャキン</t>
    </rPh>
    <phoneticPr fontId="0"/>
  </si>
  <si>
    <t>2026_その他</t>
    <rPh sb="7" eb="8">
      <t>タ</t>
    </rPh>
    <phoneticPr fontId="0"/>
  </si>
  <si>
    <t>2027_物品費</t>
    <rPh sb="5" eb="8">
      <t>ブッピンヒ</t>
    </rPh>
    <phoneticPr fontId="0"/>
  </si>
  <si>
    <t>2027_旅費</t>
    <rPh sb="5" eb="7">
      <t>リョヒ</t>
    </rPh>
    <phoneticPr fontId="0"/>
  </si>
  <si>
    <t>2027_人件費・謝金</t>
    <rPh sb="5" eb="8">
      <t>ジンケンヒ</t>
    </rPh>
    <rPh sb="9" eb="11">
      <t>シャキン</t>
    </rPh>
    <phoneticPr fontId="0"/>
  </si>
  <si>
    <t>2027_その他</t>
    <rPh sb="7" eb="8">
      <t>タ</t>
    </rPh>
    <phoneticPr fontId="0"/>
  </si>
  <si>
    <t>2028_物品費</t>
    <rPh sb="5" eb="8">
      <t>ブッピンヒ</t>
    </rPh>
    <phoneticPr fontId="0"/>
  </si>
  <si>
    <t>2028_旅費</t>
    <rPh sb="5" eb="7">
      <t>リョヒ</t>
    </rPh>
    <phoneticPr fontId="0"/>
  </si>
  <si>
    <t>2028_人件費・謝金</t>
    <rPh sb="5" eb="8">
      <t>ジンケンヒ</t>
    </rPh>
    <rPh sb="9" eb="11">
      <t>シャキン</t>
    </rPh>
    <phoneticPr fontId="0"/>
  </si>
  <si>
    <t>2028_その他</t>
    <rPh sb="7" eb="8">
      <t>タ</t>
    </rPh>
    <phoneticPr fontId="0"/>
  </si>
  <si>
    <t>2029_物品費</t>
    <rPh sb="5" eb="8">
      <t>ブッピンヒ</t>
    </rPh>
    <phoneticPr fontId="0"/>
  </si>
  <si>
    <t>2029_旅費</t>
    <rPh sb="5" eb="7">
      <t>リョヒ</t>
    </rPh>
    <phoneticPr fontId="0"/>
  </si>
  <si>
    <t>2029_人件費・謝金</t>
    <rPh sb="5" eb="8">
      <t>ジンケンヒ</t>
    </rPh>
    <rPh sb="9" eb="11">
      <t>シャキン</t>
    </rPh>
    <phoneticPr fontId="0"/>
  </si>
  <si>
    <t>2029_その他</t>
    <rPh sb="7" eb="8">
      <t>タ</t>
    </rPh>
    <phoneticPr fontId="0"/>
  </si>
  <si>
    <t>課題を担当する事業化推進機関</t>
    <rPh sb="0" eb="2">
      <t>カダイ</t>
    </rPh>
    <rPh sb="3" eb="5">
      <t>タントウ</t>
    </rPh>
    <rPh sb="7" eb="14">
      <t>ジギョウカスイシンキカン</t>
    </rPh>
    <phoneticPr fontId="0"/>
  </si>
  <si>
    <t>共同研究先機関名</t>
    <rPh sb="0" eb="5">
      <t>キョウドウケンキュウサキ</t>
    </rPh>
    <rPh sb="5" eb="7">
      <t>キカン</t>
    </rPh>
    <rPh sb="7" eb="8">
      <t>メイ</t>
    </rPh>
    <phoneticPr fontId="0"/>
  </si>
  <si>
    <t>研究代表者/主たる共同研究者名</t>
    <rPh sb="0" eb="5">
      <t>ケンキュウダイヒョウシャ</t>
    </rPh>
    <rPh sb="6" eb="7">
      <t>シュ</t>
    </rPh>
    <rPh sb="9" eb="15">
      <t>キョウドウケンキュウシャメイ</t>
    </rPh>
    <phoneticPr fontId="0"/>
  </si>
  <si>
    <t>共同_2025</t>
  </si>
  <si>
    <t>共同_2026</t>
  </si>
  <si>
    <t>共同_2027</t>
  </si>
  <si>
    <t>共同_2028</t>
  </si>
  <si>
    <t>共同_2029</t>
  </si>
  <si>
    <t>研究代表者</t>
  </si>
  <si>
    <t>研究代表者/主たる共同研究者</t>
    <rPh sb="0" eb="2">
      <t>ケンキュウ</t>
    </rPh>
    <rPh sb="2" eb="5">
      <t>ダイヒョウシャ</t>
    </rPh>
    <rPh sb="6" eb="7">
      <t>シュ</t>
    </rPh>
    <rPh sb="9" eb="11">
      <t>キョウドウ</t>
    </rPh>
    <rPh sb="11" eb="13">
      <t>ケンキュウ</t>
    </rPh>
    <rPh sb="13" eb="14">
      <t>シャ</t>
    </rPh>
    <phoneticPr fontId="0"/>
  </si>
  <si>
    <t>ステップ区分</t>
    <rPh sb="4" eb="6">
      <t>クブン</t>
    </rPh>
    <phoneticPr fontId="0"/>
  </si>
  <si>
    <t>ステップ名称</t>
    <rPh sb="4" eb="6">
      <t>メイショウ</t>
    </rPh>
    <phoneticPr fontId="0"/>
  </si>
  <si>
    <t>直接経費（①＋②＋③＋④）</t>
    <rPh sb="0" eb="4">
      <t>チョクセツケイヒ</t>
    </rPh>
    <phoneticPr fontId="2"/>
  </si>
  <si>
    <t>直接経費計</t>
    <rPh sb="0" eb="2">
      <t>チョクセツ</t>
    </rPh>
    <rPh sb="2" eb="4">
      <t>ケイヒ</t>
    </rPh>
    <rPh sb="4" eb="5">
      <t>ケイ</t>
    </rPh>
    <phoneticPr fontId="2"/>
  </si>
  <si>
    <t>機関名</t>
    <rPh sb="0" eb="3">
      <t>キカンメイ</t>
    </rPh>
    <phoneticPr fontId="2"/>
  </si>
  <si>
    <t>（様式2：資金計画書）</t>
    <rPh sb="1" eb="3">
      <t>ヨウシキ</t>
    </rPh>
    <rPh sb="5" eb="10">
      <t>シキンケイカクショ</t>
    </rPh>
    <phoneticPr fontId="2"/>
  </si>
  <si>
    <t>対象期間</t>
    <rPh sb="0" eb="2">
      <t>タイショウ</t>
    </rPh>
    <rPh sb="2" eb="4">
      <t>キカン</t>
    </rPh>
    <phoneticPr fontId="2"/>
  </si>
  <si>
    <t>2028年4月～2029年3月</t>
    <rPh sb="4" eb="5">
      <t>ネン</t>
    </rPh>
    <rPh sb="6" eb="7">
      <t>ガツ</t>
    </rPh>
    <phoneticPr fontId="2"/>
  </si>
  <si>
    <t>（単位：千円）</t>
    <rPh sb="4" eb="5">
      <t>セン</t>
    </rPh>
    <phoneticPr fontId="2"/>
  </si>
  <si>
    <t>主たる共同研究者名</t>
    <rPh sb="0" eb="1">
      <t>シュ</t>
    </rPh>
    <rPh sb="3" eb="8">
      <t>キョウドウケンキュウシャ</t>
    </rPh>
    <rPh sb="8" eb="9">
      <t>メイ</t>
    </rPh>
    <phoneticPr fontId="2"/>
  </si>
  <si>
    <t>研究代表者</t>
    <rPh sb="0" eb="5">
      <t>ケンキュウダイヒョウシャ</t>
    </rPh>
    <phoneticPr fontId="2"/>
  </si>
  <si>
    <t>申請枠：</t>
    <rPh sb="0" eb="3">
      <t>シンセイワク</t>
    </rPh>
    <phoneticPr fontId="2"/>
  </si>
  <si>
    <t>ステップ区分：</t>
    <phoneticPr fontId="2"/>
  </si>
  <si>
    <t>年度</t>
    <rPh sb="0" eb="2">
      <t>ネンド</t>
    </rPh>
    <phoneticPr fontId="2"/>
  </si>
  <si>
    <t>主たる共同研究者</t>
  </si>
  <si>
    <t>（様式2：課題予算案）</t>
    <rPh sb="1" eb="3">
      <t>ヨウシキ</t>
    </rPh>
    <rPh sb="5" eb="7">
      <t>カダイ</t>
    </rPh>
    <rPh sb="7" eb="10">
      <t>ヨサンアン</t>
    </rPh>
    <phoneticPr fontId="2"/>
  </si>
  <si>
    <t>HSFC　GAPファンド　　研究開発費　課題予算案</t>
    <rPh sb="14" eb="18">
      <t>ケンキュウカイハツ</t>
    </rPh>
    <rPh sb="18" eb="19">
      <t>ヒ</t>
    </rPh>
    <rPh sb="20" eb="25">
      <t>カダイヨサンアン</t>
    </rPh>
    <phoneticPr fontId="2"/>
  </si>
  <si>
    <t>申請年度：</t>
    <rPh sb="0" eb="2">
      <t>シンセイ</t>
    </rPh>
    <rPh sb="2" eb="4">
      <t>ネンド</t>
    </rPh>
    <phoneticPr fontId="2"/>
  </si>
  <si>
    <t>2029年4月～2030年3月</t>
    <rPh sb="4" eb="5">
      <t>ネン</t>
    </rPh>
    <rPh sb="6" eb="7">
      <t>ガツ</t>
    </rPh>
    <phoneticPr fontId="2"/>
  </si>
  <si>
    <t>ステップ2</t>
  </si>
  <si>
    <t>研究代表者　氏名：</t>
    <rPh sb="0" eb="5">
      <t>ケンキュウダイヒョウシャ</t>
    </rPh>
    <phoneticPr fontId="2"/>
  </si>
  <si>
    <t>機関名：</t>
    <phoneticPr fontId="2"/>
  </si>
  <si>
    <t>○○大学</t>
    <phoneticPr fontId="2"/>
  </si>
  <si>
    <t>〇年度目(202*年度）　課題予算案</t>
    <phoneticPr fontId="2"/>
  </si>
  <si>
    <t>　　　～</t>
    <phoneticPr fontId="2"/>
  </si>
  <si>
    <t>①物品費</t>
    <phoneticPr fontId="2"/>
  </si>
  <si>
    <t>②旅費</t>
    <phoneticPr fontId="2"/>
  </si>
  <si>
    <t>米NY・ACS総会・4泊6日・研究代表者（XX材料の動向調査）</t>
    <phoneticPr fontId="2"/>
  </si>
  <si>
    <t>③人件費・謝金</t>
    <phoneticPr fontId="2"/>
  </si>
  <si>
    <t>（外注費）モデル動物実験○○株式会社・6ヶ月・120万円</t>
    <phoneticPr fontId="2"/>
  </si>
  <si>
    <t>1年度目(2027年度）　課題予算案</t>
    <phoneticPr fontId="2"/>
  </si>
  <si>
    <t>予算希望額</t>
    <rPh sb="0" eb="2">
      <t>ヨサン</t>
    </rPh>
    <rPh sb="2" eb="4">
      <t>キボウ</t>
    </rPh>
    <rPh sb="4" eb="5">
      <t>ガク</t>
    </rPh>
    <phoneticPr fontId="2"/>
  </si>
  <si>
    <t>契約締結時～2028年3月</t>
  </si>
  <si>
    <t>契約締結時～2028年3月</t>
    <phoneticPr fontId="2"/>
  </si>
  <si>
    <t>2年度目(2028年度）　課題予算案</t>
    <phoneticPr fontId="2"/>
  </si>
  <si>
    <t>3年度目(2029年度）　課題予算案</t>
    <phoneticPr fontId="2"/>
  </si>
  <si>
    <t>算希望額</t>
    <rPh sb="0" eb="1">
      <t>サン</t>
    </rPh>
    <rPh sb="1" eb="3">
      <t>キボウ</t>
    </rPh>
    <rPh sb="3" eb="4">
      <t>ガク</t>
    </rPh>
    <phoneticPr fontId="2"/>
  </si>
  <si>
    <t>〇〇</t>
    <phoneticPr fontId="2"/>
  </si>
  <si>
    <t>北海道　太郎</t>
    <rPh sb="0" eb="3">
      <t>ホッカイドウ</t>
    </rPh>
    <rPh sb="4" eb="6">
      <t>タロウ</t>
    </rPh>
    <phoneticPr fontId="2"/>
  </si>
  <si>
    <t>選択してください</t>
  </si>
  <si>
    <t>千円</t>
    <rPh sb="0" eb="1">
      <t>セン</t>
    </rPh>
    <rPh sb="1" eb="2">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</si>
</sst>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5"/>
      <name val="ＭＳ Ｐゴシック"/>
      <family val="3"/>
      <charset val="128"/>
    </font>
    <font>
      <sz val="11"/>
      <color theme="1"/>
      <name val="ＭＳ Ｐゴシック"/>
      <family val="3"/>
      <charset val="128"/>
    </font>
    <font>
      <b/>
      <sz val="10.5"/>
      <name val="ＭＳ Ｐゴシック"/>
      <family val="3"/>
      <charset val="128"/>
    </font>
    <font>
      <sz val="10"/>
      <name val="ＭＳ Ｐゴシック"/>
      <family val="3"/>
      <charset val="128"/>
    </font>
    <font>
      <b/>
      <sz val="10"/>
      <name val="ＭＳ Ｐゴシック"/>
      <family val="3"/>
      <charset val="128"/>
    </font>
    <font>
      <b/>
      <sz val="10"/>
      <color rgb="FFFF0000"/>
      <name val="ＭＳ Ｐゴシック"/>
      <family val="3"/>
      <charset val="128"/>
    </font>
    <font>
      <b/>
      <sz val="12"/>
      <name val="ＭＳ Ｐゴシック"/>
      <family val="3"/>
      <charset val="128"/>
    </font>
  </fonts>
  <fills count="10">
    <fill>
      <patternFill patternType="none"/>
    </fill>
    <fill>
      <patternFill patternType="gray125"/>
    </fill>
    <fill>
      <patternFill patternType="solid">
        <fgColor rgb="FFFFFF99"/>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1">
    <xf numFmtId="0" fontId="0" fillId="0" borderId="0" xfId="0">
      <alignment vertical="center"/>
    </xf>
    <xf numFmtId="38" fontId="0" fillId="0" borderId="0" xfId="1" applyFont="1" applyAlignment="1" applyProtection="1">
      <alignment vertical="center"/>
      <protection locked="0"/>
    </xf>
    <xf numFmtId="38" fontId="1" fillId="0" borderId="0" xfId="1" applyFont="1" applyAlignment="1" applyProtection="1">
      <alignment vertical="center"/>
    </xf>
    <xf numFmtId="38" fontId="1" fillId="0" borderId="0" xfId="1" applyFont="1" applyAlignment="1" applyProtection="1">
      <alignment horizontal="right" vertical="center"/>
    </xf>
    <xf numFmtId="38" fontId="3" fillId="0" borderId="0" xfId="1" applyFont="1" applyAlignment="1" applyProtection="1">
      <alignment vertical="center"/>
    </xf>
    <xf numFmtId="38" fontId="3" fillId="0" borderId="0" xfId="1" applyFont="1" applyAlignment="1" applyProtection="1">
      <alignment horizontal="left" vertical="center"/>
    </xf>
    <xf numFmtId="38" fontId="1" fillId="0" borderId="0" xfId="1" applyFont="1" applyFill="1" applyAlignment="1" applyProtection="1">
      <alignment vertical="center"/>
    </xf>
    <xf numFmtId="38" fontId="0" fillId="0" borderId="0" xfId="1" applyFont="1" applyFill="1" applyAlignment="1" applyProtection="1">
      <alignment vertical="center"/>
    </xf>
    <xf numFmtId="38" fontId="1" fillId="0" borderId="0" xfId="1" applyFont="1" applyAlignment="1" applyProtection="1">
      <alignment vertical="center" wrapText="1"/>
    </xf>
    <xf numFmtId="38" fontId="0" fillId="0" borderId="0" xfId="1" applyFont="1" applyAlignment="1" applyProtection="1">
      <alignment vertical="center" wrapText="1"/>
    </xf>
    <xf numFmtId="38" fontId="5" fillId="0" borderId="0" xfId="1" applyFont="1">
      <alignment vertical="center"/>
    </xf>
    <xf numFmtId="38" fontId="5" fillId="0" borderId="0" xfId="1" applyFont="1" applyAlignment="1">
      <alignment vertical="center" wrapText="1"/>
    </xf>
    <xf numFmtId="0" fontId="5" fillId="0" borderId="0" xfId="1" applyNumberFormat="1" applyFont="1" applyAlignment="1">
      <alignment vertical="center" wrapText="1"/>
    </xf>
    <xf numFmtId="38" fontId="0" fillId="0" borderId="0" xfId="0" applyNumberFormat="1">
      <alignment vertical="center"/>
    </xf>
    <xf numFmtId="0" fontId="5" fillId="0" borderId="0" xfId="1" applyNumberFormat="1" applyFont="1">
      <alignment vertical="center"/>
    </xf>
    <xf numFmtId="38" fontId="4" fillId="4" borderId="2" xfId="1" applyFont="1" applyFill="1" applyBorder="1" applyAlignment="1" applyProtection="1">
      <alignment horizontal="center" vertical="center" wrapText="1"/>
    </xf>
    <xf numFmtId="38" fontId="4" fillId="4" borderId="6" xfId="1" applyFont="1" applyFill="1" applyBorder="1" applyAlignment="1" applyProtection="1">
      <alignment horizontal="center" vertical="center" wrapText="1"/>
    </xf>
    <xf numFmtId="38" fontId="4" fillId="0" borderId="2" xfId="1" applyFont="1" applyFill="1" applyBorder="1" applyAlignment="1" applyProtection="1">
      <alignment vertical="center" wrapText="1"/>
      <protection locked="0"/>
    </xf>
    <xf numFmtId="38" fontId="1" fillId="5" borderId="0" xfId="1" applyFont="1" applyFill="1" applyAlignment="1" applyProtection="1">
      <alignment horizontal="right" vertical="top"/>
    </xf>
    <xf numFmtId="38" fontId="7" fillId="0" borderId="0" xfId="1" applyFont="1" applyAlignment="1" applyProtection="1">
      <alignment vertical="center"/>
    </xf>
    <xf numFmtId="38" fontId="7" fillId="0" borderId="0" xfId="1" applyFont="1" applyProtection="1">
      <alignment vertical="center"/>
    </xf>
    <xf numFmtId="38" fontId="7" fillId="0" borderId="0" xfId="1" applyFont="1" applyProtection="1">
      <alignment vertical="center"/>
      <protection locked="0"/>
    </xf>
    <xf numFmtId="38" fontId="7" fillId="0" borderId="2" xfId="1" applyFont="1" applyBorder="1" applyAlignment="1" applyProtection="1">
      <alignment vertical="center" wrapText="1"/>
      <protection locked="0"/>
    </xf>
    <xf numFmtId="38" fontId="7" fillId="0" borderId="2" xfId="1" applyFont="1" applyBorder="1" applyAlignment="1" applyProtection="1">
      <alignment vertical="center" shrinkToFit="1"/>
      <protection locked="0"/>
    </xf>
    <xf numFmtId="38" fontId="7" fillId="0" borderId="0" xfId="1" applyFont="1" applyAlignment="1" applyProtection="1">
      <alignment vertical="center" wrapText="1"/>
    </xf>
    <xf numFmtId="38" fontId="7" fillId="0" borderId="0" xfId="1" applyFont="1" applyAlignment="1" applyProtection="1">
      <alignment vertical="center" wrapText="1"/>
      <protection locked="0"/>
    </xf>
    <xf numFmtId="38" fontId="7" fillId="0" borderId="0" xfId="1" applyFont="1" applyAlignment="1" applyProtection="1">
      <alignment horizontal="right" vertical="center" indent="1"/>
    </xf>
    <xf numFmtId="38" fontId="7" fillId="7" borderId="2" xfId="1" applyFont="1" applyFill="1" applyBorder="1" applyAlignment="1" applyProtection="1">
      <alignment vertical="center" wrapText="1"/>
    </xf>
    <xf numFmtId="38" fontId="8" fillId="3" borderId="0" xfId="1" applyFont="1" applyFill="1" applyAlignment="1" applyProtection="1">
      <alignment horizontal="right" vertical="center"/>
    </xf>
    <xf numFmtId="38" fontId="9" fillId="3" borderId="0" xfId="1" applyFont="1" applyFill="1" applyAlignment="1" applyProtection="1">
      <alignment horizontal="left" vertical="center"/>
    </xf>
    <xf numFmtId="38" fontId="7" fillId="3" borderId="0" xfId="1" applyFont="1" applyFill="1" applyAlignment="1" applyProtection="1">
      <alignment horizontal="left" vertical="center"/>
    </xf>
    <xf numFmtId="38" fontId="0" fillId="0" borderId="0" xfId="1" applyFont="1" applyAlignment="1" applyProtection="1">
      <alignment horizontal="right" vertical="center"/>
    </xf>
    <xf numFmtId="38" fontId="0" fillId="0" borderId="0" xfId="1" applyFont="1" applyFill="1" applyAlignment="1" applyProtection="1">
      <alignment horizontal="right" vertical="center"/>
    </xf>
    <xf numFmtId="38" fontId="3" fillId="0" borderId="0" xfId="1" applyFont="1" applyFill="1" applyAlignment="1" applyProtection="1">
      <alignment vertical="center"/>
    </xf>
    <xf numFmtId="38" fontId="0" fillId="6" borderId="0" xfId="1" applyFont="1" applyFill="1" applyAlignment="1" applyProtection="1">
      <alignment vertical="center"/>
      <protection locked="0"/>
    </xf>
    <xf numFmtId="38" fontId="1" fillId="6" borderId="0" xfId="1" applyFont="1" applyFill="1" applyAlignment="1" applyProtection="1">
      <alignment horizontal="center" vertical="center"/>
      <protection locked="0"/>
    </xf>
    <xf numFmtId="38" fontId="4" fillId="0" borderId="2" xfId="1" applyFont="1" applyFill="1" applyBorder="1" applyAlignment="1" applyProtection="1">
      <alignment vertical="center" wrapText="1"/>
    </xf>
    <xf numFmtId="38" fontId="4" fillId="0" borderId="2" xfId="1" applyFont="1" applyFill="1" applyBorder="1" applyAlignment="1" applyProtection="1">
      <alignment vertical="center"/>
    </xf>
    <xf numFmtId="176" fontId="4" fillId="0" borderId="13" xfId="1" applyNumberFormat="1" applyFont="1" applyFill="1" applyBorder="1" applyAlignment="1" applyProtection="1">
      <alignment vertical="center" wrapText="1"/>
    </xf>
    <xf numFmtId="38" fontId="4" fillId="0" borderId="2" xfId="1" applyFont="1" applyFill="1" applyBorder="1" applyAlignment="1" applyProtection="1">
      <alignment horizontal="left" vertical="center" wrapText="1"/>
    </xf>
    <xf numFmtId="38" fontId="4" fillId="0" borderId="13" xfId="1" applyFont="1" applyFill="1" applyBorder="1" applyAlignment="1" applyProtection="1">
      <alignment horizontal="left" vertical="center" wrapText="1"/>
    </xf>
    <xf numFmtId="38" fontId="6" fillId="0" borderId="2" xfId="1" applyFont="1" applyFill="1" applyBorder="1" applyAlignment="1" applyProtection="1">
      <alignment vertical="center" wrapText="1"/>
    </xf>
    <xf numFmtId="38" fontId="0" fillId="0" borderId="2" xfId="1" applyFont="1" applyFill="1" applyBorder="1" applyAlignment="1" applyProtection="1">
      <alignment horizontal="center" vertical="center"/>
    </xf>
    <xf numFmtId="38" fontId="8" fillId="2" borderId="0" xfId="1" applyFont="1" applyFill="1" applyAlignment="1" applyProtection="1">
      <alignment horizontal="left" vertical="center"/>
    </xf>
    <xf numFmtId="38" fontId="8" fillId="2" borderId="0" xfId="1" applyFont="1" applyFill="1" applyAlignment="1" applyProtection="1">
      <alignment horizontal="right" vertical="center"/>
    </xf>
    <xf numFmtId="38" fontId="9" fillId="2" borderId="0" xfId="1" applyFont="1" applyFill="1" applyAlignment="1" applyProtection="1">
      <alignment horizontal="left" vertical="center"/>
    </xf>
    <xf numFmtId="38" fontId="7" fillId="2" borderId="0" xfId="1" applyFont="1" applyFill="1" applyAlignment="1" applyProtection="1">
      <alignment horizontal="left" vertical="center"/>
    </xf>
    <xf numFmtId="38" fontId="7" fillId="8" borderId="2" xfId="1" applyFont="1" applyFill="1" applyBorder="1" applyAlignment="1" applyProtection="1">
      <alignment vertical="center" wrapText="1"/>
    </xf>
    <xf numFmtId="38" fontId="8" fillId="3" borderId="0" xfId="1" applyFont="1" applyFill="1" applyAlignment="1" applyProtection="1">
      <alignment horizontal="left" vertical="center"/>
    </xf>
    <xf numFmtId="38" fontId="1" fillId="9" borderId="0" xfId="1" applyFont="1" applyFill="1" applyAlignment="1" applyProtection="1">
      <alignment vertical="center"/>
    </xf>
    <xf numFmtId="38" fontId="0" fillId="9" borderId="0" xfId="1" applyFont="1" applyFill="1" applyAlignment="1" applyProtection="1">
      <alignment horizontal="right" vertical="center"/>
    </xf>
    <xf numFmtId="38" fontId="0" fillId="9" borderId="0" xfId="1" applyFont="1" applyFill="1" applyAlignment="1" applyProtection="1">
      <alignment vertical="center"/>
    </xf>
    <xf numFmtId="177" fontId="1" fillId="9" borderId="0" xfId="1" applyNumberFormat="1" applyFont="1" applyFill="1" applyAlignment="1" applyProtection="1">
      <alignment horizontal="center" vertical="center"/>
      <protection locked="0"/>
    </xf>
    <xf numFmtId="38" fontId="0" fillId="9" borderId="0" xfId="1" applyFont="1" applyFill="1" applyAlignment="1" applyProtection="1">
      <alignment horizontal="center" vertical="center"/>
      <protection locked="0"/>
    </xf>
    <xf numFmtId="38" fontId="4" fillId="3" borderId="2" xfId="1" applyFont="1" applyFill="1" applyBorder="1" applyAlignment="1" applyProtection="1">
      <alignment horizontal="left" vertical="center" wrapText="1"/>
      <protection locked="0"/>
    </xf>
    <xf numFmtId="38" fontId="4" fillId="3" borderId="2" xfId="1" applyFont="1" applyFill="1" applyBorder="1" applyAlignment="1" applyProtection="1">
      <alignment vertical="center" wrapText="1"/>
      <protection locked="0"/>
    </xf>
    <xf numFmtId="38" fontId="7" fillId="3" borderId="0" xfId="1" applyFont="1" applyFill="1" applyProtection="1">
      <alignment vertical="center"/>
      <protection locked="0"/>
    </xf>
    <xf numFmtId="38" fontId="0" fillId="0" borderId="13" xfId="1" applyFont="1" applyFill="1" applyBorder="1" applyAlignment="1" applyProtection="1">
      <alignment horizontal="left" vertical="center"/>
    </xf>
    <xf numFmtId="38" fontId="0" fillId="0" borderId="14" xfId="1" applyFont="1" applyFill="1" applyBorder="1" applyAlignment="1" applyProtection="1">
      <alignment horizontal="left" vertical="center"/>
    </xf>
    <xf numFmtId="38" fontId="0" fillId="0" borderId="0" xfId="1" applyFont="1" applyAlignment="1" applyProtection="1">
      <alignment horizontal="center" vertical="center"/>
    </xf>
    <xf numFmtId="38" fontId="3" fillId="0" borderId="0" xfId="1" applyFont="1" applyAlignment="1" applyProtection="1">
      <alignment horizontal="center" vertical="center"/>
    </xf>
    <xf numFmtId="38" fontId="0" fillId="3" borderId="2" xfId="1" applyFont="1" applyFill="1" applyBorder="1" applyAlignment="1" applyProtection="1">
      <alignment horizontal="center" vertical="center" wrapText="1"/>
    </xf>
    <xf numFmtId="38" fontId="6" fillId="0" borderId="2" xfId="1" applyFont="1" applyFill="1" applyBorder="1" applyAlignment="1" applyProtection="1">
      <alignment horizontal="center" vertical="center" wrapText="1"/>
    </xf>
    <xf numFmtId="38" fontId="0" fillId="5" borderId="6" xfId="1" applyFont="1" applyFill="1" applyBorder="1" applyAlignment="1" applyProtection="1">
      <alignment horizontal="center" vertical="center" wrapText="1"/>
    </xf>
    <xf numFmtId="38" fontId="1" fillId="5" borderId="4" xfId="1" applyFont="1" applyFill="1" applyBorder="1" applyAlignment="1" applyProtection="1">
      <alignment horizontal="center" vertical="center" wrapText="1"/>
    </xf>
    <xf numFmtId="38" fontId="1" fillId="5" borderId="1" xfId="1" applyFont="1" applyFill="1" applyBorder="1" applyAlignment="1" applyProtection="1">
      <alignment horizontal="center" vertical="center" wrapText="1"/>
    </xf>
    <xf numFmtId="38" fontId="6" fillId="0" borderId="13" xfId="1" applyFont="1" applyFill="1" applyBorder="1" applyAlignment="1" applyProtection="1">
      <alignment horizontal="center" vertical="center" wrapText="1"/>
    </xf>
    <xf numFmtId="38" fontId="6" fillId="0" borderId="14" xfId="1" applyFont="1" applyFill="1" applyBorder="1" applyAlignment="1" applyProtection="1">
      <alignment horizontal="center" vertical="center" wrapText="1"/>
    </xf>
    <xf numFmtId="38" fontId="0" fillId="2" borderId="6" xfId="1" applyFont="1" applyFill="1" applyBorder="1" applyAlignment="1" applyProtection="1">
      <alignment horizontal="center" vertical="center"/>
    </xf>
    <xf numFmtId="38" fontId="0" fillId="2" borderId="4" xfId="1" applyFont="1" applyFill="1" applyBorder="1" applyAlignment="1" applyProtection="1">
      <alignment horizontal="center" vertical="center"/>
    </xf>
    <xf numFmtId="38" fontId="0" fillId="2" borderId="1" xfId="1" applyFont="1" applyFill="1" applyBorder="1" applyAlignment="1" applyProtection="1">
      <alignment horizontal="center" vertical="center"/>
    </xf>
    <xf numFmtId="38" fontId="4" fillId="4" borderId="6" xfId="1" applyFont="1" applyFill="1" applyBorder="1" applyAlignment="1" applyProtection="1">
      <alignment horizontal="center" vertical="center" wrapText="1"/>
    </xf>
    <xf numFmtId="38" fontId="4" fillId="4" borderId="1" xfId="1" applyFont="1" applyFill="1" applyBorder="1" applyAlignment="1" applyProtection="1">
      <alignment horizontal="center" vertical="center" wrapText="1"/>
    </xf>
    <xf numFmtId="38" fontId="4" fillId="4" borderId="7" xfId="1" applyFont="1" applyFill="1" applyBorder="1" applyAlignment="1" applyProtection="1">
      <alignment horizontal="center" vertical="center" wrapText="1"/>
    </xf>
    <xf numFmtId="38" fontId="4" fillId="4" borderId="8" xfId="1" applyFont="1" applyFill="1" applyBorder="1" applyAlignment="1" applyProtection="1">
      <alignment horizontal="center" vertical="center" wrapText="1"/>
    </xf>
    <xf numFmtId="38" fontId="4" fillId="4" borderId="3" xfId="1" applyFont="1" applyFill="1" applyBorder="1" applyAlignment="1" applyProtection="1">
      <alignment horizontal="center" vertical="center" wrapText="1"/>
    </xf>
    <xf numFmtId="38" fontId="4" fillId="4" borderId="0" xfId="1" applyFont="1" applyFill="1" applyBorder="1" applyAlignment="1" applyProtection="1">
      <alignment horizontal="center" vertical="center" wrapText="1"/>
    </xf>
    <xf numFmtId="38" fontId="0" fillId="0" borderId="12" xfId="1" applyFont="1" applyFill="1" applyBorder="1" applyAlignment="1" applyProtection="1">
      <alignment horizontal="left" vertical="center"/>
    </xf>
    <xf numFmtId="38" fontId="10" fillId="0" borderId="0" xfId="1" applyFont="1" applyFill="1" applyAlignment="1" applyProtection="1">
      <alignment horizontal="center" vertical="center"/>
    </xf>
    <xf numFmtId="38" fontId="8" fillId="2" borderId="0" xfId="1" applyFont="1" applyFill="1" applyAlignment="1" applyProtection="1">
      <alignment horizontal="left" vertical="center"/>
    </xf>
    <xf numFmtId="38" fontId="7" fillId="7" borderId="8" xfId="1" applyFont="1" applyFill="1" applyBorder="1" applyAlignment="1" applyProtection="1">
      <alignment horizontal="center" vertical="center" wrapText="1"/>
    </xf>
    <xf numFmtId="38" fontId="7" fillId="7" borderId="9" xfId="1" applyFont="1" applyFill="1" applyBorder="1" applyAlignment="1" applyProtection="1">
      <alignment horizontal="center" vertical="center" wrapText="1"/>
    </xf>
    <xf numFmtId="38" fontId="7" fillId="7" borderId="0" xfId="1" applyFont="1" applyFill="1" applyBorder="1" applyAlignment="1" applyProtection="1">
      <alignment horizontal="center" vertical="center" wrapText="1"/>
    </xf>
    <xf numFmtId="38" fontId="7" fillId="7" borderId="10" xfId="1" applyFont="1" applyFill="1" applyBorder="1" applyAlignment="1" applyProtection="1">
      <alignment horizontal="center" vertical="center" wrapText="1"/>
    </xf>
    <xf numFmtId="38" fontId="7" fillId="7" borderId="6" xfId="1" applyFont="1" applyFill="1" applyBorder="1" applyAlignment="1" applyProtection="1">
      <alignment horizontal="center" vertical="center" wrapText="1"/>
    </xf>
    <xf numFmtId="38" fontId="7" fillId="7" borderId="1" xfId="1" applyFont="1" applyFill="1" applyBorder="1" applyAlignment="1" applyProtection="1">
      <alignment horizontal="center" vertical="center" wrapText="1"/>
    </xf>
    <xf numFmtId="38" fontId="7" fillId="0" borderId="7" xfId="1" applyFont="1" applyFill="1" applyBorder="1" applyAlignment="1" applyProtection="1">
      <alignment horizontal="left" vertical="center" wrapText="1" shrinkToFit="1"/>
    </xf>
    <xf numFmtId="38" fontId="7" fillId="0" borderId="9" xfId="1" applyFont="1" applyFill="1" applyBorder="1" applyAlignment="1" applyProtection="1">
      <alignment horizontal="left" vertical="center" wrapText="1" shrinkToFit="1"/>
    </xf>
    <xf numFmtId="38" fontId="7" fillId="0" borderId="3" xfId="1" applyFont="1" applyFill="1" applyBorder="1" applyAlignment="1" applyProtection="1">
      <alignment horizontal="left" vertical="center" wrapText="1" shrinkToFit="1"/>
    </xf>
    <xf numFmtId="38" fontId="7" fillId="0" borderId="10" xfId="1" applyFont="1" applyFill="1" applyBorder="1" applyAlignment="1" applyProtection="1">
      <alignment horizontal="left" vertical="center" wrapText="1" shrinkToFit="1"/>
    </xf>
    <xf numFmtId="38" fontId="7" fillId="0" borderId="5" xfId="1" applyFont="1" applyFill="1" applyBorder="1" applyAlignment="1" applyProtection="1">
      <alignment horizontal="left" vertical="center" wrapText="1" shrinkToFit="1"/>
    </xf>
    <xf numFmtId="38" fontId="7" fillId="0" borderId="11" xfId="1" applyFont="1" applyFill="1" applyBorder="1" applyAlignment="1" applyProtection="1">
      <alignment horizontal="left" vertical="center" wrapText="1" shrinkToFit="1"/>
    </xf>
    <xf numFmtId="38" fontId="7" fillId="0" borderId="7" xfId="1" applyFont="1" applyFill="1" applyBorder="1" applyAlignment="1" applyProtection="1">
      <alignment horizontal="left" vertical="center" shrinkToFit="1"/>
    </xf>
    <xf numFmtId="38" fontId="7" fillId="0" borderId="9" xfId="1" applyFont="1" applyFill="1" applyBorder="1" applyAlignment="1" applyProtection="1">
      <alignment horizontal="left" vertical="center" shrinkToFit="1"/>
    </xf>
    <xf numFmtId="38" fontId="7" fillId="0" borderId="3" xfId="1" applyFont="1" applyFill="1" applyBorder="1" applyAlignment="1" applyProtection="1">
      <alignment horizontal="left" vertical="center" shrinkToFit="1"/>
    </xf>
    <xf numFmtId="38" fontId="7" fillId="0" borderId="10" xfId="1" applyFont="1" applyFill="1" applyBorder="1" applyAlignment="1" applyProtection="1">
      <alignment horizontal="left" vertical="center" shrinkToFit="1"/>
    </xf>
    <xf numFmtId="38" fontId="7" fillId="0" borderId="5" xfId="1" applyFont="1" applyFill="1" applyBorder="1" applyAlignment="1" applyProtection="1">
      <alignment horizontal="left" vertical="center" shrinkToFit="1"/>
    </xf>
    <xf numFmtId="38" fontId="7" fillId="0" borderId="11" xfId="1" applyFont="1" applyFill="1" applyBorder="1" applyAlignment="1" applyProtection="1">
      <alignment horizontal="left" vertical="center" shrinkToFit="1"/>
    </xf>
    <xf numFmtId="38" fontId="7" fillId="7" borderId="14" xfId="1" applyFont="1" applyFill="1" applyBorder="1" applyAlignment="1" applyProtection="1">
      <alignment horizontal="left" vertical="center" wrapText="1"/>
      <protection locked="0"/>
    </xf>
    <xf numFmtId="38" fontId="7" fillId="7" borderId="12" xfId="1" applyFont="1" applyFill="1" applyBorder="1" applyAlignment="1" applyProtection="1">
      <alignment horizontal="left" vertical="center" wrapText="1"/>
      <protection locked="0"/>
    </xf>
    <xf numFmtId="38" fontId="7" fillId="8" borderId="8" xfId="1" applyFont="1" applyFill="1" applyBorder="1" applyAlignment="1" applyProtection="1">
      <alignment horizontal="center" vertical="center" wrapText="1"/>
    </xf>
    <xf numFmtId="38" fontId="7" fillId="8" borderId="9" xfId="1" applyFont="1" applyFill="1" applyBorder="1" applyAlignment="1" applyProtection="1">
      <alignment horizontal="center" vertical="center" wrapText="1"/>
    </xf>
    <xf numFmtId="38" fontId="7" fillId="8" borderId="0" xfId="1" applyFont="1" applyFill="1" applyBorder="1" applyAlignment="1" applyProtection="1">
      <alignment horizontal="center" vertical="center" wrapText="1"/>
    </xf>
    <xf numFmtId="38" fontId="7" fillId="8" borderId="10" xfId="1" applyFont="1" applyFill="1" applyBorder="1" applyAlignment="1" applyProtection="1">
      <alignment horizontal="center" vertical="center" wrapText="1"/>
    </xf>
    <xf numFmtId="38" fontId="7" fillId="8" borderId="6" xfId="1" applyFont="1" applyFill="1" applyBorder="1" applyAlignment="1" applyProtection="1">
      <alignment horizontal="center" vertical="center" wrapText="1"/>
    </xf>
    <xf numFmtId="38" fontId="7" fillId="8" borderId="1" xfId="1" applyFont="1" applyFill="1" applyBorder="1" applyAlignment="1" applyProtection="1">
      <alignment horizontal="center" vertical="center" wrapText="1"/>
    </xf>
    <xf numFmtId="38" fontId="7" fillId="8" borderId="14" xfId="1" applyFont="1" applyFill="1" applyBorder="1" applyAlignment="1" applyProtection="1">
      <alignment horizontal="left" vertical="center" wrapText="1"/>
      <protection locked="0"/>
    </xf>
    <xf numFmtId="38" fontId="7" fillId="8" borderId="12" xfId="1" applyFont="1" applyFill="1" applyBorder="1" applyAlignment="1" applyProtection="1">
      <alignment horizontal="left" vertical="center" wrapText="1"/>
      <protection locked="0"/>
    </xf>
    <xf numFmtId="38" fontId="7" fillId="8" borderId="7" xfId="1" applyFont="1" applyFill="1" applyBorder="1" applyAlignment="1" applyProtection="1">
      <alignment horizontal="left" vertical="center" wrapText="1" shrinkToFit="1"/>
    </xf>
    <xf numFmtId="38" fontId="7" fillId="8" borderId="9" xfId="1" applyFont="1" applyFill="1" applyBorder="1" applyAlignment="1" applyProtection="1">
      <alignment horizontal="left" vertical="center" wrapText="1" shrinkToFit="1"/>
    </xf>
    <xf numFmtId="38" fontId="7" fillId="8" borderId="3" xfId="1" applyFont="1" applyFill="1" applyBorder="1" applyAlignment="1" applyProtection="1">
      <alignment horizontal="left" vertical="center" wrapText="1" shrinkToFit="1"/>
    </xf>
    <xf numFmtId="38" fontId="7" fillId="8" borderId="10" xfId="1" applyFont="1" applyFill="1" applyBorder="1" applyAlignment="1" applyProtection="1">
      <alignment horizontal="left" vertical="center" wrapText="1" shrinkToFit="1"/>
    </xf>
    <xf numFmtId="38" fontId="7" fillId="8" borderId="5" xfId="1" applyFont="1" applyFill="1" applyBorder="1" applyAlignment="1" applyProtection="1">
      <alignment horizontal="left" vertical="center" wrapText="1" shrinkToFit="1"/>
    </xf>
    <xf numFmtId="38" fontId="7" fillId="8" borderId="11" xfId="1" applyFont="1" applyFill="1" applyBorder="1" applyAlignment="1" applyProtection="1">
      <alignment horizontal="left" vertical="center" wrapText="1" shrinkToFit="1"/>
    </xf>
    <xf numFmtId="38" fontId="7" fillId="8" borderId="7" xfId="1" applyFont="1" applyFill="1" applyBorder="1" applyAlignment="1" applyProtection="1">
      <alignment horizontal="left" vertical="center" shrinkToFit="1"/>
    </xf>
    <xf numFmtId="38" fontId="7" fillId="8" borderId="9" xfId="1" applyFont="1" applyFill="1" applyBorder="1" applyAlignment="1" applyProtection="1">
      <alignment horizontal="left" vertical="center" shrinkToFit="1"/>
    </xf>
    <xf numFmtId="38" fontId="7" fillId="8" borderId="3" xfId="1" applyFont="1" applyFill="1" applyBorder="1" applyAlignment="1" applyProtection="1">
      <alignment horizontal="left" vertical="center" shrinkToFit="1"/>
    </xf>
    <xf numFmtId="38" fontId="7" fillId="8" borderId="10" xfId="1" applyFont="1" applyFill="1" applyBorder="1" applyAlignment="1" applyProtection="1">
      <alignment horizontal="left" vertical="center" shrinkToFit="1"/>
    </xf>
    <xf numFmtId="38" fontId="7" fillId="8" borderId="5" xfId="1" applyFont="1" applyFill="1" applyBorder="1" applyAlignment="1" applyProtection="1">
      <alignment horizontal="left" vertical="center" shrinkToFit="1"/>
    </xf>
    <xf numFmtId="38" fontId="7" fillId="8" borderId="11" xfId="1" applyFont="1" applyFill="1" applyBorder="1" applyAlignment="1" applyProtection="1">
      <alignment horizontal="left" vertical="center" shrinkToFit="1"/>
    </xf>
    <xf numFmtId="38" fontId="8" fillId="3" borderId="0" xfId="1" applyFont="1" applyFill="1" applyAlignment="1" applyProtection="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9</xdr:col>
      <xdr:colOff>314325</xdr:colOff>
      <xdr:row>11</xdr:row>
      <xdr:rowOff>0</xdr:rowOff>
    </xdr:from>
    <xdr:to>
      <xdr:col>16</xdr:col>
      <xdr:colOff>457200</xdr:colOff>
      <xdr:row>14</xdr:row>
      <xdr:rowOff>134469</xdr:rowOff>
    </xdr:to>
    <xdr:sp macro="" textlink="" fLocksText="0">
      <xdr:nvSpPr>
        <xdr:cNvPr id="6" name="AutoShape 26">
          <a:extLst>
            <a:ext uri="{FF2B5EF4-FFF2-40B4-BE49-F238E27FC236}">
              <a16:creationId xmlns:a16="http://schemas.microsoft.com/office/drawing/2014/main" id="{00000000-0008-0000-0000-000006000000}"/>
            </a:ext>
          </a:extLst>
        </xdr:cNvPr>
        <xdr:cNvSpPr>
          <a:spLocks noChangeArrowheads="1"/>
        </xdr:cNvSpPr>
      </xdr:nvSpPr>
      <xdr:spPr bwMode="auto">
        <a:xfrm>
          <a:off x="11020425" y="2388537"/>
          <a:ext cx="4943475" cy="744069"/>
        </a:xfrm>
        <a:prstGeom prst="wedgeRoundRectCallout">
          <a:avLst>
            <a:gd name="adj1" fmla="val -55450"/>
            <a:gd name="adj2" fmla="val 9347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ctr" upright="1"/>
        <a:lstStyle/>
        <a:p>
          <a:pPr rtl="0"/>
          <a:r>
            <a:rPr lang="ja-JP" altLang="ja-JP" sz="1100" b="0" i="0" baseline="0">
              <a:effectLst/>
              <a:latin typeface="+mn-lt"/>
              <a:ea typeface="+mn-ea"/>
              <a:cs typeface="+mn-cs"/>
            </a:rPr>
            <a:t>研究代表者の直接経費は、「〇年度～」シートの記載額が、自動的に本シートに記入されます。</a:t>
          </a:r>
          <a:endParaRPr lang="ja-JP" altLang="ja-JP" sz="1050">
            <a:effectLst/>
          </a:endParaRPr>
        </a:p>
        <a:p>
          <a:pPr rtl="0"/>
          <a:r>
            <a:rPr lang="ja-JP" altLang="ja-JP" sz="1100" b="0" i="0" baseline="0">
              <a:effectLst/>
              <a:latin typeface="+mn-lt"/>
              <a:ea typeface="+mn-ea"/>
              <a:cs typeface="+mn-cs"/>
            </a:rPr>
            <a:t>金額の記入は、個別のシートにしてください。</a:t>
          </a:r>
          <a:endParaRPr lang="ja-JP" altLang="ja-JP" sz="1050">
            <a:effectLst/>
          </a:endParaRPr>
        </a:p>
      </xdr:txBody>
    </xdr:sp>
    <xdr:clientData fLocksWithSheet="0"/>
  </xdr:twoCellAnchor>
  <xdr:twoCellAnchor editAs="oneCell">
    <xdr:from>
      <xdr:col>9</xdr:col>
      <xdr:colOff>445595</xdr:colOff>
      <xdr:row>20</xdr:row>
      <xdr:rowOff>38099</xdr:rowOff>
    </xdr:from>
    <xdr:to>
      <xdr:col>18</xdr:col>
      <xdr:colOff>229161</xdr:colOff>
      <xdr:row>22</xdr:row>
      <xdr:rowOff>371474</xdr:rowOff>
    </xdr:to>
    <xdr:sp macro="" textlink="" fLocksText="0">
      <xdr:nvSpPr>
        <xdr:cNvPr id="8" name="AutoShape 26">
          <a:extLst>
            <a:ext uri="{FF2B5EF4-FFF2-40B4-BE49-F238E27FC236}">
              <a16:creationId xmlns:a16="http://schemas.microsoft.com/office/drawing/2014/main" id="{00000000-0008-0000-0000-000008000000}"/>
            </a:ext>
          </a:extLst>
        </xdr:cNvPr>
        <xdr:cNvSpPr>
          <a:spLocks noChangeArrowheads="1"/>
        </xdr:cNvSpPr>
      </xdr:nvSpPr>
      <xdr:spPr bwMode="auto">
        <a:xfrm>
          <a:off x="11180270" y="5419724"/>
          <a:ext cx="5955766" cy="1209675"/>
        </a:xfrm>
        <a:prstGeom prst="wedgeRoundRectCallout">
          <a:avLst>
            <a:gd name="adj1" fmla="val -56007"/>
            <a:gd name="adj2" fmla="val -2976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ctr" upright="1"/>
        <a:lstStyle/>
        <a:p>
          <a:pPr marL="0" indent="0" algn="l" rtl="0">
            <a:lnSpc>
              <a:spcPts val="1300"/>
            </a:lnSpc>
            <a:defRPr sz="1000"/>
          </a:pPr>
          <a:r>
            <a:rPr lang="ja-JP" altLang="en-US" sz="1050" b="0" i="0" u="none" strike="noStrike" baseline="0">
              <a:solidFill>
                <a:srgbClr val="3366FF"/>
              </a:solidFill>
              <a:latin typeface="+mj-ea"/>
              <a:ea typeface="+mj-ea"/>
              <a:cs typeface="+mn-cs"/>
            </a:rPr>
            <a:t>課題全体の合計金額が、各プログラムの上限内に収まっているか確認してください。（直接経費）</a:t>
          </a:r>
          <a:endParaRPr lang="en-US" altLang="ja-JP" sz="1050" b="0" i="0" u="none" strike="noStrike" baseline="0">
            <a:solidFill>
              <a:srgbClr val="3366FF"/>
            </a:solidFill>
            <a:latin typeface="+mj-ea"/>
            <a:ea typeface="+mj-ea"/>
            <a:cs typeface="+mn-cs"/>
          </a:endParaRPr>
        </a:p>
        <a:p>
          <a:pPr marL="0" indent="0" algn="l" rtl="0">
            <a:lnSpc>
              <a:spcPts val="1300"/>
            </a:lnSpc>
            <a:defRPr sz="1000"/>
          </a:pPr>
          <a:r>
            <a:rPr lang="ja-JP" altLang="en-US" sz="1050" b="0" i="0" u="none" strike="noStrike" baseline="0">
              <a:solidFill>
                <a:srgbClr val="3366FF"/>
              </a:solidFill>
              <a:latin typeface="+mj-ea"/>
              <a:ea typeface="+mj-ea"/>
              <a:cs typeface="+mn-cs"/>
            </a:rPr>
            <a:t>　ステップ</a:t>
          </a:r>
          <a:r>
            <a:rPr lang="en-US" altLang="ja-JP" sz="1050" b="0" i="0" u="none" strike="noStrike" baseline="0">
              <a:solidFill>
                <a:srgbClr val="3366FF"/>
              </a:solidFill>
              <a:latin typeface="+mj-ea"/>
              <a:ea typeface="+mj-ea"/>
              <a:cs typeface="+mn-cs"/>
            </a:rPr>
            <a:t>1</a:t>
          </a:r>
          <a:r>
            <a:rPr lang="ja-JP" altLang="en-US" sz="1050" b="0" i="0" u="none" strike="noStrike" baseline="0">
              <a:solidFill>
                <a:srgbClr val="3366FF"/>
              </a:solidFill>
              <a:latin typeface="+mj-ea"/>
              <a:ea typeface="+mj-ea"/>
              <a:cs typeface="+mn-cs"/>
            </a:rPr>
            <a:t>　ユニコーン志向型　最長</a:t>
          </a:r>
          <a:r>
            <a:rPr lang="en-US" altLang="ja-JP" sz="1050" b="0" i="0" u="none" strike="noStrike" baseline="0">
              <a:solidFill>
                <a:srgbClr val="3366FF"/>
              </a:solidFill>
              <a:latin typeface="+mj-ea"/>
              <a:ea typeface="+mj-ea"/>
              <a:cs typeface="+mn-cs"/>
            </a:rPr>
            <a:t>1</a:t>
          </a:r>
          <a:r>
            <a:rPr lang="ja-JP" altLang="en-US" sz="1050" b="0" i="0" u="none" strike="noStrike" baseline="0">
              <a:solidFill>
                <a:srgbClr val="3366FF"/>
              </a:solidFill>
              <a:latin typeface="+mj-ea"/>
              <a:ea typeface="+mj-ea"/>
              <a:cs typeface="+mn-cs"/>
            </a:rPr>
            <a:t>年程度（</a:t>
          </a:r>
          <a:r>
            <a:rPr lang="en-US" altLang="ja-JP" sz="1050" b="0" i="0" u="none" strike="noStrike" baseline="0">
              <a:solidFill>
                <a:srgbClr val="3366FF"/>
              </a:solidFill>
              <a:latin typeface="+mj-ea"/>
              <a:ea typeface="+mj-ea"/>
              <a:cs typeface="+mn-cs"/>
            </a:rPr>
            <a:t>2026</a:t>
          </a:r>
          <a:r>
            <a:rPr lang="ja-JP" altLang="en-US" sz="1050" b="0" i="0" u="none" strike="noStrike" baseline="0">
              <a:solidFill>
                <a:srgbClr val="3366FF"/>
              </a:solidFill>
              <a:latin typeface="+mj-ea"/>
              <a:ea typeface="+mj-ea"/>
              <a:cs typeface="+mn-cs"/>
            </a:rPr>
            <a:t>～</a:t>
          </a:r>
          <a:r>
            <a:rPr lang="en-US" altLang="ja-JP" sz="1050" b="0" i="0" u="none" strike="noStrike" baseline="0">
              <a:solidFill>
                <a:srgbClr val="3366FF"/>
              </a:solidFill>
              <a:latin typeface="+mj-ea"/>
              <a:ea typeface="+mj-ea"/>
              <a:cs typeface="+mn-cs"/>
            </a:rPr>
            <a:t>2027</a:t>
          </a:r>
          <a:r>
            <a:rPr lang="ja-JP" altLang="en-US" sz="1050" b="0" i="0" u="none" strike="noStrike" baseline="0">
              <a:solidFill>
                <a:srgbClr val="3366FF"/>
              </a:solidFill>
              <a:latin typeface="+mj-ea"/>
              <a:ea typeface="+mj-ea"/>
              <a:cs typeface="+mn-cs"/>
            </a:rPr>
            <a:t>年度）　上限</a:t>
          </a:r>
          <a:r>
            <a:rPr lang="en-US" altLang="ja-JP" sz="1050" b="0" i="0" u="none" strike="noStrike" baseline="0">
              <a:solidFill>
                <a:srgbClr val="3366FF"/>
              </a:solidFill>
              <a:latin typeface="+mj-ea"/>
              <a:ea typeface="+mj-ea"/>
              <a:cs typeface="+mn-cs"/>
            </a:rPr>
            <a:t>500</a:t>
          </a:r>
          <a:r>
            <a:rPr lang="ja-JP" altLang="en-US" sz="1050" b="0" i="0" u="none" strike="noStrike" baseline="0">
              <a:solidFill>
                <a:srgbClr val="3366FF"/>
              </a:solidFill>
              <a:latin typeface="+mj-ea"/>
              <a:ea typeface="+mj-ea"/>
              <a:cs typeface="+mn-cs"/>
            </a:rPr>
            <a:t>万円</a:t>
          </a:r>
          <a:endParaRPr lang="en-US" altLang="ja-JP" sz="1050" b="0" i="0" u="none" strike="noStrike" baseline="0">
            <a:solidFill>
              <a:srgbClr val="3366FF"/>
            </a:solidFill>
            <a:latin typeface="+mj-ea"/>
            <a:ea typeface="+mj-ea"/>
            <a:cs typeface="+mn-cs"/>
          </a:endParaRPr>
        </a:p>
        <a:p>
          <a:pPr marL="0" indent="0" algn="l" rtl="0">
            <a:lnSpc>
              <a:spcPts val="1300"/>
            </a:lnSpc>
            <a:defRPr sz="1000"/>
          </a:pPr>
          <a:r>
            <a:rPr lang="ja-JP" altLang="en-US" sz="1050" b="0" i="0" u="none" strike="noStrike" baseline="0">
              <a:solidFill>
                <a:srgbClr val="3366FF"/>
              </a:solidFill>
              <a:latin typeface="+mj-ea"/>
              <a:ea typeface="+mj-ea"/>
              <a:cs typeface="+mn-cs"/>
            </a:rPr>
            <a:t>　　　　　　　　ゼブラ志向型　　最長</a:t>
          </a:r>
          <a:r>
            <a:rPr lang="en-US" altLang="ja-JP" sz="1050" b="0" i="0" u="none" strike="noStrike" baseline="0">
              <a:solidFill>
                <a:srgbClr val="3366FF"/>
              </a:solidFill>
              <a:latin typeface="+mj-ea"/>
              <a:ea typeface="+mj-ea"/>
              <a:cs typeface="+mn-cs"/>
            </a:rPr>
            <a:t>1</a:t>
          </a:r>
          <a:r>
            <a:rPr lang="ja-JP" altLang="en-US" sz="1050" b="0" i="0" u="none" strike="noStrike" baseline="0">
              <a:solidFill>
                <a:srgbClr val="3366FF"/>
              </a:solidFill>
              <a:latin typeface="+mj-ea"/>
              <a:ea typeface="+mj-ea"/>
              <a:cs typeface="+mn-cs"/>
            </a:rPr>
            <a:t>年程度（</a:t>
          </a:r>
          <a:r>
            <a:rPr lang="en-US" altLang="ja-JP" sz="1050" b="0" i="0" u="none" strike="noStrike" baseline="0">
              <a:solidFill>
                <a:srgbClr val="3366FF"/>
              </a:solidFill>
              <a:latin typeface="+mj-ea"/>
              <a:ea typeface="+mj-ea"/>
              <a:cs typeface="+mn-cs"/>
            </a:rPr>
            <a:t>2026</a:t>
          </a:r>
          <a:r>
            <a:rPr lang="ja-JP" altLang="en-US" sz="1050" b="0" i="0" u="none" strike="noStrike" baseline="0">
              <a:solidFill>
                <a:srgbClr val="3366FF"/>
              </a:solidFill>
              <a:latin typeface="+mj-ea"/>
              <a:ea typeface="+mj-ea"/>
              <a:cs typeface="+mn-cs"/>
            </a:rPr>
            <a:t>～</a:t>
          </a:r>
          <a:r>
            <a:rPr lang="en-US" altLang="ja-JP" sz="1050" b="0" i="0" u="none" strike="noStrike" baseline="0">
              <a:solidFill>
                <a:srgbClr val="3366FF"/>
              </a:solidFill>
              <a:latin typeface="+mj-ea"/>
              <a:ea typeface="+mj-ea"/>
              <a:cs typeface="+mn-cs"/>
            </a:rPr>
            <a:t>2027</a:t>
          </a:r>
          <a:r>
            <a:rPr lang="ja-JP" altLang="en-US" sz="1050" b="0" i="0" u="none" strike="noStrike" baseline="0">
              <a:solidFill>
                <a:srgbClr val="3366FF"/>
              </a:solidFill>
              <a:latin typeface="+mj-ea"/>
              <a:ea typeface="+mj-ea"/>
              <a:cs typeface="+mn-cs"/>
            </a:rPr>
            <a:t>年度）　上限</a:t>
          </a:r>
          <a:r>
            <a:rPr lang="en-US" altLang="ja-JP" sz="1050" b="0" i="0" u="none" strike="noStrike" baseline="0">
              <a:solidFill>
                <a:srgbClr val="3366FF"/>
              </a:solidFill>
              <a:latin typeface="+mj-ea"/>
              <a:ea typeface="+mj-ea"/>
              <a:cs typeface="+mn-cs"/>
            </a:rPr>
            <a:t>300</a:t>
          </a:r>
          <a:r>
            <a:rPr lang="ja-JP" altLang="en-US" sz="1050" b="0" i="0" u="none" strike="noStrike" baseline="0">
              <a:solidFill>
                <a:srgbClr val="3366FF"/>
              </a:solidFill>
              <a:latin typeface="+mj-ea"/>
              <a:ea typeface="+mj-ea"/>
              <a:cs typeface="+mn-cs"/>
            </a:rPr>
            <a:t>万円</a:t>
          </a:r>
          <a:endParaRPr lang="en-US" altLang="ja-JP" sz="1050" b="0" i="0" u="none" strike="noStrike" baseline="0">
            <a:solidFill>
              <a:srgbClr val="3366FF"/>
            </a:solidFill>
            <a:latin typeface="+mj-ea"/>
            <a:ea typeface="+mj-ea"/>
            <a:cs typeface="+mn-cs"/>
          </a:endParaRPr>
        </a:p>
        <a:p>
          <a:pPr marL="0" indent="0" algn="l" rtl="0">
            <a:lnSpc>
              <a:spcPts val="1300"/>
            </a:lnSpc>
            <a:defRPr sz="1000"/>
          </a:pPr>
          <a:endParaRPr lang="en-US" altLang="ja-JP" sz="1050" b="0" i="0" u="none" strike="noStrike" baseline="0">
            <a:solidFill>
              <a:srgbClr val="3366FF"/>
            </a:solidFill>
            <a:latin typeface="+mj-ea"/>
            <a:ea typeface="+mj-ea"/>
            <a:cs typeface="+mn-cs"/>
          </a:endParaRPr>
        </a:p>
        <a:p>
          <a:pPr marL="0" indent="0" algn="l" rtl="0">
            <a:lnSpc>
              <a:spcPts val="1300"/>
            </a:lnSpc>
            <a:defRPr sz="1000"/>
          </a:pPr>
          <a:r>
            <a:rPr lang="ja-JP" altLang="en-US" sz="1050" b="0" i="0" u="none" strike="noStrike" baseline="0">
              <a:solidFill>
                <a:srgbClr val="3366FF"/>
              </a:solidFill>
              <a:latin typeface="+mj-ea"/>
              <a:ea typeface="+mj-ea"/>
              <a:cs typeface="+mn-cs"/>
            </a:rPr>
            <a:t>　ステップ</a:t>
          </a:r>
          <a:r>
            <a:rPr lang="en-US" altLang="ja-JP" sz="1050" b="0" i="0" u="none" strike="noStrike" baseline="0">
              <a:solidFill>
                <a:srgbClr val="3366FF"/>
              </a:solidFill>
              <a:latin typeface="+mj-ea"/>
              <a:ea typeface="+mj-ea"/>
              <a:cs typeface="+mn-cs"/>
            </a:rPr>
            <a:t>2</a:t>
          </a:r>
          <a:r>
            <a:rPr lang="ja-JP" altLang="en-US" sz="1050" b="0" i="0" u="none" strike="noStrike" baseline="0">
              <a:solidFill>
                <a:srgbClr val="3366FF"/>
              </a:solidFill>
              <a:latin typeface="+mj-ea"/>
              <a:ea typeface="+mj-ea"/>
              <a:cs typeface="+mn-cs"/>
            </a:rPr>
            <a:t>　ユニコーン志向型　最長</a:t>
          </a:r>
          <a:r>
            <a:rPr lang="en-US" altLang="ja-JP" sz="1050" b="0" i="0" u="none" strike="noStrike" baseline="0">
              <a:solidFill>
                <a:srgbClr val="3366FF"/>
              </a:solidFill>
              <a:latin typeface="+mj-ea"/>
              <a:ea typeface="+mj-ea"/>
              <a:cs typeface="+mn-cs"/>
            </a:rPr>
            <a:t>3</a:t>
          </a:r>
          <a:r>
            <a:rPr lang="ja-JP" altLang="en-US" sz="1050" b="0" i="0" u="none" strike="noStrike" baseline="0">
              <a:solidFill>
                <a:srgbClr val="3366FF"/>
              </a:solidFill>
              <a:latin typeface="+mj-ea"/>
              <a:ea typeface="+mj-ea"/>
              <a:cs typeface="+mn-cs"/>
            </a:rPr>
            <a:t>年程度（</a:t>
          </a:r>
          <a:r>
            <a:rPr lang="en-US" altLang="ja-JP" sz="1050" b="0" i="0" u="none" strike="noStrike" baseline="0">
              <a:solidFill>
                <a:srgbClr val="3366FF"/>
              </a:solidFill>
              <a:latin typeface="+mj-ea"/>
              <a:ea typeface="+mj-ea"/>
              <a:cs typeface="+mn-cs"/>
            </a:rPr>
            <a:t>2026</a:t>
          </a:r>
          <a:r>
            <a:rPr lang="ja-JP" altLang="en-US" sz="1050" b="0" i="0" u="none" strike="noStrike" baseline="0">
              <a:solidFill>
                <a:srgbClr val="3366FF"/>
              </a:solidFill>
              <a:latin typeface="+mj-ea"/>
              <a:ea typeface="+mj-ea"/>
              <a:cs typeface="+mn-cs"/>
            </a:rPr>
            <a:t>～</a:t>
          </a:r>
          <a:r>
            <a:rPr lang="en-US" altLang="ja-JP" sz="1050" b="0" i="0" u="none" strike="noStrike" baseline="0">
              <a:solidFill>
                <a:srgbClr val="3366FF"/>
              </a:solidFill>
              <a:latin typeface="+mj-ea"/>
              <a:ea typeface="+mj-ea"/>
              <a:cs typeface="+mn-cs"/>
            </a:rPr>
            <a:t>2029</a:t>
          </a:r>
          <a:r>
            <a:rPr lang="ja-JP" altLang="en-US" sz="1050" b="0" i="0" u="none" strike="noStrike" baseline="0">
              <a:solidFill>
                <a:srgbClr val="3366FF"/>
              </a:solidFill>
              <a:latin typeface="+mj-ea"/>
              <a:ea typeface="+mj-ea"/>
              <a:cs typeface="+mn-cs"/>
            </a:rPr>
            <a:t>年度）　上限</a:t>
          </a:r>
          <a:r>
            <a:rPr lang="en-US" altLang="ja-JP" sz="1050" b="0" i="0" u="none" strike="noStrike" baseline="0">
              <a:solidFill>
                <a:srgbClr val="3366FF"/>
              </a:solidFill>
              <a:latin typeface="+mj-ea"/>
              <a:ea typeface="+mj-ea"/>
              <a:cs typeface="+mn-cs"/>
            </a:rPr>
            <a:t>6000</a:t>
          </a:r>
          <a:r>
            <a:rPr lang="ja-JP" altLang="en-US" sz="1050" b="0" i="0" u="none" strike="noStrike" baseline="0">
              <a:solidFill>
                <a:srgbClr val="3366FF"/>
              </a:solidFill>
              <a:latin typeface="+mj-ea"/>
              <a:ea typeface="+mj-ea"/>
              <a:cs typeface="+mn-cs"/>
            </a:rPr>
            <a:t>万円</a:t>
          </a:r>
        </a:p>
        <a:p>
          <a:pPr marL="0" indent="0" algn="l" rtl="0">
            <a:lnSpc>
              <a:spcPts val="1300"/>
            </a:lnSpc>
            <a:defRPr sz="1000"/>
          </a:pPr>
          <a:r>
            <a:rPr lang="ja-JP" altLang="en-US" sz="1050" b="0" i="0" u="none" strike="noStrike" baseline="0">
              <a:solidFill>
                <a:srgbClr val="3366FF"/>
              </a:solidFill>
              <a:latin typeface="+mj-ea"/>
              <a:ea typeface="+mj-ea"/>
              <a:cs typeface="+mn-cs"/>
            </a:rPr>
            <a:t>　　　　　　　　ゼブラ志向型　　最長</a:t>
          </a:r>
          <a:r>
            <a:rPr lang="en-US" altLang="ja-JP" sz="1050" b="0" i="0" u="none" strike="noStrike" baseline="0">
              <a:solidFill>
                <a:srgbClr val="3366FF"/>
              </a:solidFill>
              <a:latin typeface="+mj-ea"/>
              <a:ea typeface="+mj-ea"/>
              <a:cs typeface="+mn-cs"/>
            </a:rPr>
            <a:t>1</a:t>
          </a:r>
          <a:r>
            <a:rPr lang="ja-JP" altLang="en-US" sz="1050" b="0" i="0" u="none" strike="noStrike" baseline="0">
              <a:solidFill>
                <a:srgbClr val="3366FF"/>
              </a:solidFill>
              <a:latin typeface="+mj-ea"/>
              <a:ea typeface="+mj-ea"/>
              <a:cs typeface="+mn-cs"/>
            </a:rPr>
            <a:t>年程度（</a:t>
          </a:r>
          <a:r>
            <a:rPr lang="en-US" altLang="ja-JP" sz="1050" b="0" i="0" u="none" strike="noStrike" baseline="0">
              <a:solidFill>
                <a:srgbClr val="3366FF"/>
              </a:solidFill>
              <a:latin typeface="+mj-ea"/>
              <a:ea typeface="+mj-ea"/>
              <a:cs typeface="+mn-cs"/>
            </a:rPr>
            <a:t>2026</a:t>
          </a:r>
          <a:r>
            <a:rPr lang="ja-JP" altLang="en-US" sz="1050" b="0" i="0" u="none" strike="noStrike" baseline="0">
              <a:solidFill>
                <a:srgbClr val="3366FF"/>
              </a:solidFill>
              <a:latin typeface="+mj-ea"/>
              <a:ea typeface="+mj-ea"/>
              <a:cs typeface="+mn-cs"/>
            </a:rPr>
            <a:t>～</a:t>
          </a:r>
          <a:r>
            <a:rPr lang="en-US" altLang="ja-JP" sz="1050" b="0" i="0" u="none" strike="noStrike" baseline="0">
              <a:solidFill>
                <a:srgbClr val="3366FF"/>
              </a:solidFill>
              <a:latin typeface="+mj-ea"/>
              <a:ea typeface="+mj-ea"/>
              <a:cs typeface="+mn-cs"/>
            </a:rPr>
            <a:t>2027</a:t>
          </a:r>
          <a:r>
            <a:rPr lang="ja-JP" altLang="en-US" sz="1050" b="0" i="0" u="none" strike="noStrike" baseline="0">
              <a:solidFill>
                <a:srgbClr val="3366FF"/>
              </a:solidFill>
              <a:latin typeface="+mj-ea"/>
              <a:ea typeface="+mj-ea"/>
              <a:cs typeface="+mn-cs"/>
            </a:rPr>
            <a:t>年度）　上限</a:t>
          </a:r>
          <a:r>
            <a:rPr lang="en-US" altLang="ja-JP" sz="1050" b="0" i="0" u="none" strike="noStrike" baseline="0">
              <a:solidFill>
                <a:srgbClr val="3366FF"/>
              </a:solidFill>
              <a:latin typeface="+mj-ea"/>
              <a:ea typeface="+mj-ea"/>
              <a:cs typeface="+mn-cs"/>
            </a:rPr>
            <a:t>500</a:t>
          </a:r>
          <a:r>
            <a:rPr lang="ja-JP" altLang="en-US" sz="1050" b="0" i="0" u="none" strike="noStrike" baseline="0">
              <a:solidFill>
                <a:srgbClr val="3366FF"/>
              </a:solidFill>
              <a:latin typeface="+mj-ea"/>
              <a:ea typeface="+mj-ea"/>
              <a:cs typeface="+mn-cs"/>
            </a:rPr>
            <a:t>万円</a:t>
          </a:r>
        </a:p>
      </xdr:txBody>
    </xdr:sp>
    <xdr:clientData fLocksWithSheet="0"/>
  </xdr:twoCellAnchor>
  <xdr:twoCellAnchor editAs="oneCell">
    <xdr:from>
      <xdr:col>9</xdr:col>
      <xdr:colOff>466725</xdr:colOff>
      <xdr:row>17</xdr:row>
      <xdr:rowOff>57150</xdr:rowOff>
    </xdr:from>
    <xdr:to>
      <xdr:col>16</xdr:col>
      <xdr:colOff>247650</xdr:colOff>
      <xdr:row>18</xdr:row>
      <xdr:rowOff>363069</xdr:rowOff>
    </xdr:to>
    <xdr:sp macro="" textlink="" fLocksText="0">
      <xdr:nvSpPr>
        <xdr:cNvPr id="9" name="AutoShape 26">
          <a:extLst>
            <a:ext uri="{FF2B5EF4-FFF2-40B4-BE49-F238E27FC236}">
              <a16:creationId xmlns:a16="http://schemas.microsoft.com/office/drawing/2014/main" id="{00000000-0008-0000-0000-000009000000}"/>
            </a:ext>
          </a:extLst>
        </xdr:cNvPr>
        <xdr:cNvSpPr>
          <a:spLocks noChangeArrowheads="1"/>
        </xdr:cNvSpPr>
      </xdr:nvSpPr>
      <xdr:spPr bwMode="auto">
        <a:xfrm>
          <a:off x="11201400" y="4124325"/>
          <a:ext cx="4581525" cy="744069"/>
        </a:xfrm>
        <a:prstGeom prst="wedgeRoundRectCallout">
          <a:avLst>
            <a:gd name="adj1" fmla="val -59173"/>
            <a:gd name="adj2" fmla="val -2558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ctr" upright="1"/>
        <a:lstStyle/>
        <a:p>
          <a:pPr rtl="0"/>
          <a:r>
            <a:rPr lang="ja-JP" altLang="ja-JP" sz="1100" b="1" i="0" baseline="0">
              <a:solidFill>
                <a:srgbClr val="FF0000"/>
              </a:solidFill>
              <a:effectLst/>
              <a:latin typeface="+mn-lt"/>
              <a:ea typeface="+mn-ea"/>
              <a:cs typeface="+mn-cs"/>
            </a:rPr>
            <a:t>機関をまたいだ共同研究（主たる共同研究者を設定）を実施する場合、</a:t>
          </a:r>
          <a:endParaRPr lang="ja-JP" altLang="ja-JP">
            <a:solidFill>
              <a:srgbClr val="FF0000"/>
            </a:solidFill>
            <a:effectLst/>
          </a:endParaRPr>
        </a:p>
        <a:p>
          <a:pPr rtl="0"/>
          <a:r>
            <a:rPr lang="ja-JP" altLang="ja-JP" sz="1100" b="1" i="0" baseline="0">
              <a:solidFill>
                <a:srgbClr val="FF0000"/>
              </a:solidFill>
              <a:effectLst/>
              <a:latin typeface="+mn-lt"/>
              <a:ea typeface="+mn-ea"/>
              <a:cs typeface="+mn-cs"/>
            </a:rPr>
            <a:t>「〇年度～」シートを適宜作成し、年度毎の金額を手入力してください。</a:t>
          </a:r>
          <a:endParaRPr lang="ja-JP" altLang="ja-JP">
            <a:solidFill>
              <a:srgbClr val="FF0000"/>
            </a:solidFill>
            <a:effectLst/>
          </a:endParaRPr>
        </a:p>
      </xdr:txBody>
    </xdr:sp>
    <xdr:clientData fLocksWithSheet="0"/>
  </xdr:twoCellAnchor>
  <xdr:twoCellAnchor editAs="oneCell">
    <xdr:from>
      <xdr:col>9</xdr:col>
      <xdr:colOff>323850</xdr:colOff>
      <xdr:row>7</xdr:row>
      <xdr:rowOff>104776</xdr:rowOff>
    </xdr:from>
    <xdr:to>
      <xdr:col>16</xdr:col>
      <xdr:colOff>466725</xdr:colOff>
      <xdr:row>9</xdr:row>
      <xdr:rowOff>47626</xdr:rowOff>
    </xdr:to>
    <xdr:sp macro="" textlink="" fLocksText="0">
      <xdr:nvSpPr>
        <xdr:cNvPr id="7" name="AutoShape 26">
          <a:extLst>
            <a:ext uri="{FF2B5EF4-FFF2-40B4-BE49-F238E27FC236}">
              <a16:creationId xmlns:a16="http://schemas.microsoft.com/office/drawing/2014/main" id="{00000000-0008-0000-0000-000007000000}"/>
            </a:ext>
          </a:extLst>
        </xdr:cNvPr>
        <xdr:cNvSpPr>
          <a:spLocks noChangeArrowheads="1"/>
        </xdr:cNvSpPr>
      </xdr:nvSpPr>
      <xdr:spPr bwMode="auto">
        <a:xfrm>
          <a:off x="11058525" y="1390651"/>
          <a:ext cx="4943475" cy="438150"/>
        </a:xfrm>
        <a:prstGeom prst="wedgeRoundRectCallout">
          <a:avLst>
            <a:gd name="adj1" fmla="val -56798"/>
            <a:gd name="adj2" fmla="val -2430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ctr" upright="1"/>
        <a:lstStyle/>
        <a:p>
          <a:pPr marL="0" indent="0" algn="l" rtl="0">
            <a:lnSpc>
              <a:spcPts val="1300"/>
            </a:lnSpc>
            <a:defRPr sz="1000"/>
          </a:pPr>
          <a:r>
            <a:rPr lang="ja-JP" altLang="en-US" sz="1050" b="0" i="0" u="none" strike="noStrike" baseline="0">
              <a:solidFill>
                <a:srgbClr val="3366FF"/>
              </a:solidFill>
              <a:latin typeface="+mj-ea"/>
              <a:ea typeface="+mj-ea"/>
              <a:cs typeface="+mn-cs"/>
            </a:rPr>
            <a:t>申請枠を選択してください。</a:t>
          </a:r>
        </a:p>
      </xdr:txBody>
    </xdr:sp>
    <xdr:clientData fLocksWithSheet="0"/>
  </xdr:twoCellAnchor>
</xdr:wsDr>
</file>

<file path=xl/drawings/drawing2.xml><?xml version="1.0" encoding="utf-8"?>
<xdr:wsDr xmlns:xdr="http://schemas.openxmlformats.org/drawingml/2006/spreadsheetDrawing" xmlns:a="http://schemas.openxmlformats.org/drawingml/2006/main">
  <xdr:oneCellAnchor>
    <xdr:from>
      <xdr:col>4</xdr:col>
      <xdr:colOff>139212</xdr:colOff>
      <xdr:row>0</xdr:row>
      <xdr:rowOff>95250</xdr:rowOff>
    </xdr:from>
    <xdr:ext cx="5347390" cy="1243783"/>
    <xdr:sp macro="" textlink="">
      <xdr:nvSpPr>
        <xdr:cNvPr id="2" name="テキスト ボックス 1">
          <a:extLst>
            <a:ext uri="{FF2B5EF4-FFF2-40B4-BE49-F238E27FC236}">
              <a16:creationId xmlns:a16="http://schemas.microsoft.com/office/drawing/2014/main" id="{00000000-0008-0000-0100-000002000000}"/>
            </a:ext>
          </a:extLst>
        </xdr:cNvPr>
        <xdr:cNvSpPr txBox="1">
          <a:spLocks noChangeArrowheads="1"/>
        </xdr:cNvSpPr>
      </xdr:nvSpPr>
      <xdr:spPr bwMode="auto">
        <a:xfrm>
          <a:off x="6454287" y="95250"/>
          <a:ext cx="5347390" cy="124378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申請するプログラムごとに、下記の要領で必要なシートを作成してください。</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ステップ１</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・ユニコーン志向型：</a:t>
          </a:r>
          <a:r>
            <a:rPr lang="ja-JP" altLang="ja-JP" sz="1000" b="0" i="0" baseline="0">
              <a:solidFill>
                <a:sysClr val="windowText" lastClr="000000"/>
              </a:solidFill>
              <a:effectLst/>
              <a:latin typeface="+mn-lt"/>
              <a:ea typeface="+mn-ea"/>
              <a:cs typeface="+mn-cs"/>
            </a:rPr>
            <a:t>シート①②を作成</a:t>
          </a:r>
          <a:r>
            <a:rPr lang="ja-JP" altLang="en-US" sz="1000" b="0" i="0" baseline="0">
              <a:solidFill>
                <a:sysClr val="windowText" lastClr="000000"/>
              </a:solidFill>
              <a:effectLst/>
              <a:latin typeface="+mn-lt"/>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500</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・ゼブラ志向型：</a:t>
          </a:r>
          <a:r>
            <a:rPr lang="ja-JP" altLang="ja-JP" sz="1000" b="0" i="0" baseline="0">
              <a:solidFill>
                <a:sysClr val="windowText" lastClr="000000"/>
              </a:solidFill>
              <a:effectLst/>
              <a:latin typeface="+mn-lt"/>
              <a:ea typeface="+mn-ea"/>
              <a:cs typeface="+mn-cs"/>
            </a:rPr>
            <a:t>シート①②を作成</a:t>
          </a:r>
          <a:r>
            <a:rPr lang="ja-JP" altLang="en-US" sz="1000" b="0" i="0" baseline="0">
              <a:solidFill>
                <a:sysClr val="windowText" lastClr="000000"/>
              </a:solidFill>
              <a:effectLst/>
              <a:latin typeface="+mn-lt"/>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p>
        <a:p>
          <a:pPr algn="l" rtl="0">
            <a:lnSpc>
              <a:spcPts val="1000"/>
            </a:lnSpc>
            <a:defRPr sz="1000"/>
          </a:pP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ステップ２</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algn="l" rtl="0">
            <a:lnSpc>
              <a:spcPts val="1000"/>
            </a:lnSpc>
            <a:defRPr sz="1000"/>
          </a:pP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・ユニコーン志向型：シート①～④を作成。直接経費の計は</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6000</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lang="ja-JP" altLang="ja-JP" sz="1000" b="0" i="0" baseline="0">
              <a:solidFill>
                <a:srgbClr val="FF0000"/>
              </a:solidFill>
              <a:effectLst/>
              <a:latin typeface="+mn-lt"/>
              <a:ea typeface="+mn-ea"/>
              <a:cs typeface="+mn-cs"/>
            </a:rPr>
            <a:t>ゼブラ志向型</a:t>
          </a:r>
          <a:r>
            <a:rPr lang="ja-JP" altLang="en-US" sz="1000" b="0" i="0" baseline="0">
              <a:solidFill>
                <a:srgbClr val="FF0000"/>
              </a:solidFill>
              <a:effectLst/>
              <a:latin typeface="+mn-lt"/>
              <a:ea typeface="+mn-ea"/>
              <a:cs typeface="+mn-cs"/>
            </a:rPr>
            <a:t>：シート①～②を作成。</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500</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xdr:txBody>
    </xdr:sp>
    <xdr:clientData/>
  </xdr:oneCellAnchor>
  <xdr:oneCellAnchor>
    <xdr:from>
      <xdr:col>4</xdr:col>
      <xdr:colOff>74543</xdr:colOff>
      <xdr:row>8</xdr:row>
      <xdr:rowOff>33131</xdr:rowOff>
    </xdr:from>
    <xdr:ext cx="10230266" cy="10079615"/>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6389618" y="1480931"/>
          <a:ext cx="10230266" cy="10079615"/>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使途の記載は、記入例を参照してください。</a:t>
          </a:r>
          <a:endParaRPr lang="en-US" altLang="ja-JP" sz="900" b="0" i="0" u="none" strike="noStrike" baseline="0">
            <a:solidFill>
              <a:srgbClr val="FF0000"/>
            </a:solidFill>
            <a:latin typeface="+mj-ea"/>
            <a:ea typeface="+mj-ea"/>
          </a:endParaRP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en-US" altLang="ja-JP" sz="900" b="1" i="0" u="none" strike="noStrike" baseline="0">
              <a:solidFill>
                <a:srgbClr val="FF0000"/>
              </a:solidFill>
              <a:latin typeface="+mj-ea"/>
              <a:ea typeface="+mj-ea"/>
            </a:rPr>
            <a:t>【</a:t>
          </a:r>
          <a:r>
            <a:rPr lang="ja-JP" altLang="en-US" sz="900" b="1" i="0" u="none" strike="noStrike" baseline="0">
              <a:solidFill>
                <a:srgbClr val="FF0000"/>
              </a:solidFill>
              <a:latin typeface="+mj-ea"/>
              <a:ea typeface="+mj-ea"/>
            </a:rPr>
            <a:t>全体についての注意事項</a:t>
          </a:r>
          <a:r>
            <a:rPr lang="en-US" altLang="ja-JP" sz="900" b="1" i="0" u="none" strike="noStrike" baseline="0">
              <a:solidFill>
                <a:srgbClr val="FF0000"/>
              </a:solidFill>
              <a:latin typeface="+mj-ea"/>
              <a:ea typeface="+mj-ea"/>
            </a:rPr>
            <a:t>】</a:t>
          </a:r>
          <a:endParaRPr lang="ja-JP" altLang="en-US" sz="900" b="1" i="0" u="none" strike="noStrike" baseline="0">
            <a:solidFill>
              <a:srgbClr val="FF0000"/>
            </a:solidFill>
            <a:latin typeface="+mj-ea"/>
            <a:ea typeface="+mj-ea"/>
          </a:endParaRPr>
        </a:p>
        <a:p>
          <a:pPr algn="l" rtl="0">
            <a:lnSpc>
              <a:spcPts val="1000"/>
            </a:lnSpc>
            <a:defRPr sz="1000"/>
          </a:pPr>
          <a:r>
            <a:rPr lang="en-US" altLang="ja-JP" sz="900" b="0" i="0" u="none" strike="noStrike" baseline="0">
              <a:solidFill>
                <a:sysClr val="windowText" lastClr="000000"/>
              </a:solidFill>
              <a:latin typeface="+mj-ea"/>
              <a:ea typeface="+mj-ea"/>
            </a:rPr>
            <a:t>※</a:t>
          </a:r>
          <a:r>
            <a:rPr lang="ja-JP" altLang="en-US" sz="900" b="0" i="0" u="none" strike="noStrike" baseline="0">
              <a:solidFill>
                <a:sysClr val="windowText" lastClr="000000"/>
              </a:solidFill>
              <a:latin typeface="+mj-ea"/>
              <a:ea typeface="+mj-ea"/>
            </a:rPr>
            <a:t>採択された場合、本資料を元に</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の全体予算、事業開発・研究開発の妥当性などを総合的に勘案し、</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の委員会が配賦予算額を決定します。（</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による採択後、配賦予算額は最終的に</a:t>
          </a:r>
          <a:r>
            <a:rPr lang="en-US" altLang="ja-JP" sz="900" b="0" i="0" u="none" strike="noStrike" baseline="0">
              <a:solidFill>
                <a:sysClr val="windowText" lastClr="000000"/>
              </a:solidFill>
              <a:latin typeface="+mj-ea"/>
              <a:ea typeface="+mj-ea"/>
            </a:rPr>
            <a:t>JST</a:t>
          </a:r>
          <a:r>
            <a:rPr lang="ja-JP" altLang="en-US" sz="900" b="0" i="0" u="none" strike="noStrike" baseline="0">
              <a:solidFill>
                <a:sysClr val="windowText" lastClr="000000"/>
              </a:solidFill>
              <a:latin typeface="+mj-ea"/>
              <a:ea typeface="+mj-ea"/>
            </a:rPr>
            <a:t>が決定します。）</a:t>
          </a:r>
        </a:p>
        <a:p>
          <a:pPr algn="l" rtl="0">
            <a:lnSpc>
              <a:spcPts val="1000"/>
            </a:lnSpc>
            <a:defRPr sz="1000"/>
          </a:pPr>
          <a:r>
            <a:rPr lang="ja-JP" altLang="en-US" sz="900" b="0" i="0" u="none" strike="noStrike" baseline="0">
              <a:solidFill>
                <a:sysClr val="windowText" lastClr="00000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marL="0" indent="0" algn="l" rtl="0">
            <a:lnSpc>
              <a:spcPts val="1000"/>
            </a:lnSpc>
            <a:defRPr sz="1000"/>
          </a:pPr>
          <a:r>
            <a:rPr lang="ja-JP" altLang="en-US" sz="900" kern="100">
              <a:solidFill>
                <a:sysClr val="windowText" lastClr="000000"/>
              </a:solidFill>
              <a:effectLst/>
              <a:highlight>
                <a:srgbClr val="FFFF00"/>
              </a:highlight>
              <a:latin typeface="+mn-lt"/>
              <a:ea typeface="+mn-ea"/>
              <a:cs typeface="Times New Roman" panose="02020603050405020304" pitchFamily="18" charset="0"/>
            </a:rPr>
            <a:t>（ステップ</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1</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においては、事業化推進機関との検討は任意です。ただし、ステップ１であっても、起業支援人材と連携して作成ください。）</a:t>
          </a:r>
        </a:p>
        <a:p>
          <a:pPr algn="l" rtl="0">
            <a:lnSpc>
              <a:spcPts val="1000"/>
            </a:lnSpc>
            <a:defRPr sz="1000"/>
          </a:pPr>
          <a:endParaRPr lang="en-US" altLang="ja-JP" sz="900" b="0" i="0" u="none" strike="noStrike" baseline="0">
            <a:solidFill>
              <a:sysClr val="windowText" lastClr="00000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共同研究開発機関を設ける場合、以下の通り、シートを分けて追加作成してください。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「使途」欄は調達する物品・役務等の名称だけでなく、その調達が事業化に向けて必要な理由が分かるように記載ください。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事業化を目的としない基礎研究のための経費は認められません。</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■直接経費として計上できない経費</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以下については、直接経費から支出できませんので、特に留意ください。このほか詳細は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の事務処理説明書の最新版を確認してください。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・スタートアップ設立経費等（法人登記日前後に関わらず、計上できません）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・視察を目的とした海外出張・派遣</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・施設の新設及び既存施設の増改築・改修・取得等に係る経費（工事費のほか、建設計画に関する調査、設計及び監理等の施設の整備に必要な経費を含む）</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各項目における注意事項</a:t>
          </a: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　</a:t>
          </a:r>
          <a:r>
            <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lang="ja-JP" altLang="ja-JP" sz="1000" b="0" i="0" baseline="0">
              <a:solidFill>
                <a:srgbClr val="FF0000"/>
              </a:solidFill>
              <a:effectLst/>
              <a:latin typeface="+mn-lt"/>
              <a:ea typeface="+mn-ea"/>
              <a:cs typeface="+mn-cs"/>
            </a:rPr>
            <a:t>「参加者リスト」</a:t>
          </a:r>
          <a:r>
            <a:rPr lang="ja-JP" altLang="en-US" sz="1000" b="0" i="0" baseline="0">
              <a:solidFill>
                <a:srgbClr val="FF0000"/>
              </a:solidFill>
              <a:effectLst/>
              <a:latin typeface="+mn-lt"/>
              <a:ea typeface="+mn-ea"/>
              <a:cs typeface="+mn-cs"/>
            </a:rPr>
            <a:t>とは採択後に作成していただく様式です。</a:t>
          </a:r>
          <a:endPar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①物品費の計上に係る留意点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・既存設備の状況を勘案し、必要性・妥当性を十分に検討した上で、必要不可欠なもののみを計上してください。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・他の業務と共通的に使用される材料・消耗品や、福利厚生を目的とした生活関連用品、自己啓発のための書籍等は、直接経費から支出することはできません。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・ソフトウェアは、既製品の場合は①物品費に、研究開発要素を含まない請負作業により外注製作される場合は④その他に計上してください。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・使用可能期間が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式）の金額が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万円以上の物品等（ソフトウェア含む）については、原則として個別に記載してください。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それ以外（消耗品）については、可能な範囲で「一式」などとしてまとめて計上してください。その場合、一式の内訳を「使途」の欄に記載してください。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万円以上の物品等（ソフトウェア含む）については、「使途」の欄に納品・検収予定時期を記載してください。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・複数部品からなる装置や同種の複数装置の購入等の場合には、内訳（単価、数量等）が分かるように記載してください。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事業化推進機関の活動経費としては、設備備品費（耐用年数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年以上かつ取得価額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万円以上の備品）や試作品を計上することは想定していません。事業化推進機関の活動を遂行するために必要な消耗品、書籍等の経費を想定しています。</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②旅費の計上に係る留意点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・旅費の算定にあたっては所属機関の規程等に準拠してください。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・旅費計上の対象者は、「参加者リスト（研究開発）」記載の参加者又は外部専門家等の招へい対象者です。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・旅費計上の対象となる事由：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本研究開発に関わる業務に係る旅費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・研究開発成果の発表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が主催する打合わせ、面接、報告会、各種調査・学会・展示会への参加 、研究開発チーム内の打ち合わせ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直接経費により雇用される者の赴任旅費 、外部専門家等の招へい、フィールドワーク（試料収集、現地調査等） 、その他研究開発遂行上必要な事由が発生した場合 等</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・学会など予め用務先・日程が決まっている場合は具体的に記載してください。その際、会議名称は正式名称で記載してください。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・他事業の用務と合わせた出張等は、他事業との経費の区分がわかるよう記載してください。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・海外旅費の不課税取引等に係る消費税相当額については、直接経費から支出することが可能です。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必要に応じて、④その他に計上してください。なお、免税事業者である場合は、消費税相当額を計上することはできません。 </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③人件費・謝金の計上に係る留意点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・「参加者リスト」に記載された、本研究開発に直接必要となるその他参画者（ポスドクや学生（</a:t>
          </a:r>
          <a:r>
            <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RA</a:t>
          </a: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等））、経営者候補人材に人件費、法定福利費および通勤費等を支出できます。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・研究担当者となる方（研究代表者、主たる共同研究者）の人件費は対象外で、謝金も支払うことはできません。ただし、研究担当者のうち研究代表者については、一定の要件を満たした場合に限り、</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人件費として、人件費を支出することができます。</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人件費計上に際しては、所属機関の各事務担当にご確認下さい。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・人件費を計上する方は、「参加者リスト（研究開発）」にも記載が必要です。氏名やエフォートについて、参加者リストと一致させてください。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・大学等において運営費交付金や私学助成金等により、国から人件費を措置されている方の人件費は支出できません。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・人件費等の算定にあたっては、各研究機関の規程等に準拠してください。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・使途欄には積算根拠の補足等を記入してください。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・特に、新規雇用の場合は、採用に至るまでの期間および労務費等の単価を必ず確認の上、大幅な金額の変動が生じないよう十分に留意してください。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・作成時に氏名が確定していない場合は仮称（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B</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C</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等）で記入してください。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・講演謝金等については、③「人件費・謝金」に計上してください。その際、可能な限り詳しく用務・目的等を記載してください。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・本申請の「参加者リスト（研究開発）」に名前のある方（「経営者候補人材」および「</a:t>
          </a:r>
          <a:r>
            <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SU</a:t>
          </a: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創出機関とならずに</a:t>
          </a:r>
          <a:r>
            <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PF</a:t>
          </a:r>
          <a:r>
            <a:rPr kumimoji="0" lang="ja-JP" altLang="en-US"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に参画する事業化推進機関に所属する者」を除く）は謝金の支払い対象とすることはできません。（他の研究機関所属の者であっても、本研究開発課題の参加者として参加者リストに名前のある場合は謝金支払対象とすることが出来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・謝金の単価基準は研究機関の規程に準じてください。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④その他の経費計上に係る留意点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・会議費、運搬費、機器リース費用、検査業務など必要な場合は計上してください。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・施設（研究実施場所）の借上経費、光熱水費について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一定の条件の下で計上が可能です。詳細は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の最新の委託事務処理説明書をご確認ください。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・不課税取引等（不課税・非課税取引）に係る消費税相当額の取扱について：</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人件費や海外旅費などの不課税取引等に係る消費税相当額については、直接経費から支出することが可能です。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不課税相当額がある場合には、消費税相当額（不課税取引等額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消費税率）の概算額を計上して下さい。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必要に応じて所属機関の経理担当部門とも相談の上、個々の執行予定額を反映した積み上げ計算により計上してください。なお、免税事業者である場合は、消費税相当額を計上することはできません。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・リース・レンタルについて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設備等のリースやレンタルも可能です。購入する場合に比した経済性・効率性を勘案してください。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なお、複数年度分を前納した場合でも、直接経費として計上できるのは、原則として、当該年度の既経過期間分のみとなります。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・再委託について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本委託研究を第三者に再委託することは、原則として認められません。（</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外注費としては、研究開発要素を含まず、役務仕様が予め決まっており、作業のみを外注する請負契約については直接経費での計上が認められています。 委託費は認められません。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また外注費を上する際は使途欄に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（外注費）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と記載してください。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研究開発要素を含まない請負業務により外注製作されるソフトウェアは、④その他に計上してください（既製品の場合には①物品費に計上してください）。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ソフトウェアライセンス使用料についても④その他に計上してください。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en-US" altLang="ja-JP" sz="900" b="0" i="0" u="none" strike="noStrike" baseline="0">
            <a:solidFill>
              <a:srgbClr val="0070C0"/>
            </a:solidFill>
            <a:latin typeface="+mj-ea"/>
            <a:ea typeface="+mj-ea"/>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139212</xdr:colOff>
      <xdr:row>0</xdr:row>
      <xdr:rowOff>95250</xdr:rowOff>
    </xdr:from>
    <xdr:ext cx="5347390" cy="1243783"/>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6454287" y="95250"/>
          <a:ext cx="5347390" cy="124378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申請するプログラムごとに、下記の要領で必要なシートを作成してください。</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ステップ１</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・ユニコーン志向型：</a:t>
          </a:r>
          <a:r>
            <a:rPr lang="ja-JP" altLang="ja-JP" sz="1000" b="0" i="0" baseline="0">
              <a:effectLst/>
              <a:latin typeface="+mn-lt"/>
              <a:ea typeface="+mn-ea"/>
              <a:cs typeface="+mn-cs"/>
            </a:rPr>
            <a:t>シート①②を作成</a:t>
          </a:r>
          <a:r>
            <a:rPr lang="ja-JP" altLang="en-US" sz="1000" b="0" i="0" baseline="0">
              <a:effectLst/>
              <a:latin typeface="+mn-lt"/>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500</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・ゼブラ志向型：</a:t>
          </a:r>
          <a:r>
            <a:rPr lang="ja-JP" altLang="ja-JP" sz="1000" b="0" i="0" baseline="0">
              <a:effectLst/>
              <a:latin typeface="+mn-lt"/>
              <a:ea typeface="+mn-ea"/>
              <a:cs typeface="+mn-cs"/>
            </a:rPr>
            <a:t>シート①②を作成</a:t>
          </a:r>
          <a:r>
            <a:rPr lang="ja-JP" altLang="en-US" sz="1000" b="0" i="0" baseline="0">
              <a:effectLst/>
              <a:latin typeface="+mn-lt"/>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p>
        <a:p>
          <a:pPr algn="l" rtl="0">
            <a:lnSpc>
              <a:spcPts val="1000"/>
            </a:lnSpc>
            <a:defRPr sz="1000"/>
          </a:pP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ステップ２</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algn="l" rtl="0">
            <a:lnSpc>
              <a:spcPts val="1000"/>
            </a:lnSpc>
            <a:defRPr sz="1000"/>
          </a:pP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・ユニコーン志向型：シート①～④を作成。直接経費の計は</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6000</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lang="ja-JP" altLang="ja-JP" sz="1000" b="0" i="0" baseline="0">
              <a:solidFill>
                <a:srgbClr val="FF0000"/>
              </a:solidFill>
              <a:effectLst/>
              <a:latin typeface="+mn-lt"/>
              <a:ea typeface="+mn-ea"/>
              <a:cs typeface="+mn-cs"/>
            </a:rPr>
            <a:t>ゼブラ志向型</a:t>
          </a:r>
          <a:r>
            <a:rPr lang="ja-JP" altLang="en-US" sz="1000" b="0" i="0" baseline="0">
              <a:solidFill>
                <a:srgbClr val="FF0000"/>
              </a:solidFill>
              <a:effectLst/>
              <a:latin typeface="+mn-lt"/>
              <a:ea typeface="+mn-ea"/>
              <a:cs typeface="+mn-cs"/>
            </a:rPr>
            <a:t>：シート①～②を作成。</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500</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xdr:txBody>
    </xdr:sp>
    <xdr:clientData/>
  </xdr:oneCellAnchor>
  <xdr:oneCellAnchor>
    <xdr:from>
      <xdr:col>4</xdr:col>
      <xdr:colOff>68498</xdr:colOff>
      <xdr:row>9</xdr:row>
      <xdr:rowOff>33450</xdr:rowOff>
    </xdr:from>
    <xdr:ext cx="10230266" cy="10079615"/>
    <xdr:sp macro="" textlink="">
      <xdr:nvSpPr>
        <xdr:cNvPr id="3" name="テキスト ボックス 2">
          <a:extLst>
            <a:ext uri="{FF2B5EF4-FFF2-40B4-BE49-F238E27FC236}">
              <a16:creationId xmlns:a16="http://schemas.microsoft.com/office/drawing/2014/main" id="{00000000-0008-0000-0200-000003000000}"/>
            </a:ext>
          </a:extLst>
        </xdr:cNvPr>
        <xdr:cNvSpPr txBox="1">
          <a:spLocks noChangeArrowheads="1"/>
        </xdr:cNvSpPr>
      </xdr:nvSpPr>
      <xdr:spPr bwMode="auto">
        <a:xfrm>
          <a:off x="6379846" y="1615428"/>
          <a:ext cx="10230266" cy="10079615"/>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記入例として記載の使途は削除してください。</a:t>
          </a:r>
          <a:endParaRPr lang="en-US" altLang="ja-JP" sz="900" b="0" i="0" u="none" strike="noStrike" baseline="0">
            <a:solidFill>
              <a:srgbClr val="FF0000"/>
            </a:solidFill>
            <a:latin typeface="+mj-ea"/>
            <a:ea typeface="+mj-ea"/>
          </a:endParaRP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en-US" altLang="ja-JP" sz="900" b="1" i="0" u="none" strike="noStrike" baseline="0">
              <a:solidFill>
                <a:srgbClr val="FF0000"/>
              </a:solidFill>
              <a:latin typeface="+mj-ea"/>
              <a:ea typeface="+mj-ea"/>
            </a:rPr>
            <a:t>【</a:t>
          </a:r>
          <a:r>
            <a:rPr lang="ja-JP" altLang="en-US" sz="900" b="1" i="0" u="none" strike="noStrike" baseline="0">
              <a:solidFill>
                <a:srgbClr val="FF0000"/>
              </a:solidFill>
              <a:latin typeface="+mj-ea"/>
              <a:ea typeface="+mj-ea"/>
            </a:rPr>
            <a:t>全体についての注意事項</a:t>
          </a:r>
          <a:r>
            <a:rPr lang="en-US" altLang="ja-JP" sz="900" b="1" i="0" u="none" strike="noStrike" baseline="0">
              <a:solidFill>
                <a:srgbClr val="FF0000"/>
              </a:solidFill>
              <a:latin typeface="+mj-ea"/>
              <a:ea typeface="+mj-ea"/>
            </a:rPr>
            <a:t>】</a:t>
          </a:r>
          <a:endParaRPr lang="ja-JP" altLang="en-US" sz="900" b="1" i="0" u="none" strike="noStrike" baseline="0">
            <a:solidFill>
              <a:srgbClr val="FF0000"/>
            </a:solidFill>
            <a:latin typeface="+mj-ea"/>
            <a:ea typeface="+mj-ea"/>
          </a:endParaRPr>
        </a:p>
        <a:p>
          <a:pPr algn="l" rtl="0">
            <a:lnSpc>
              <a:spcPts val="1000"/>
            </a:lnSpc>
            <a:defRPr sz="1000"/>
          </a:pPr>
          <a:r>
            <a:rPr lang="en-US" altLang="ja-JP" sz="900" b="0" i="0" u="none" strike="noStrike" baseline="0">
              <a:solidFill>
                <a:sysClr val="windowText" lastClr="000000"/>
              </a:solidFill>
              <a:latin typeface="+mj-ea"/>
              <a:ea typeface="+mj-ea"/>
            </a:rPr>
            <a:t>※</a:t>
          </a:r>
          <a:r>
            <a:rPr lang="ja-JP" altLang="en-US" sz="900" b="0" i="0" u="none" strike="noStrike" baseline="0">
              <a:solidFill>
                <a:sysClr val="windowText" lastClr="000000"/>
              </a:solidFill>
              <a:latin typeface="+mj-ea"/>
              <a:ea typeface="+mj-ea"/>
            </a:rPr>
            <a:t>採択された場合、本資料を元に</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の全体予算、事業開発・研究開発の妥当性などを総合的に勘案し、</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の委員会が配賦予算額を決定します。（</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による採択後、配賦予算額は最終的に</a:t>
          </a:r>
          <a:r>
            <a:rPr lang="en-US" altLang="ja-JP" sz="900" b="0" i="0" u="none" strike="noStrike" baseline="0">
              <a:solidFill>
                <a:sysClr val="windowText" lastClr="000000"/>
              </a:solidFill>
              <a:latin typeface="+mj-ea"/>
              <a:ea typeface="+mj-ea"/>
            </a:rPr>
            <a:t>JST</a:t>
          </a:r>
          <a:r>
            <a:rPr lang="ja-JP" altLang="en-US" sz="900" b="0" i="0" u="none" strike="noStrike" baseline="0">
              <a:solidFill>
                <a:sysClr val="windowText" lastClr="000000"/>
              </a:solidFill>
              <a:latin typeface="+mj-ea"/>
              <a:ea typeface="+mj-ea"/>
            </a:rPr>
            <a:t>が決定します。）</a:t>
          </a:r>
        </a:p>
        <a:p>
          <a:pPr algn="l" rtl="0">
            <a:lnSpc>
              <a:spcPts val="1000"/>
            </a:lnSpc>
            <a:defRPr sz="1000"/>
          </a:pPr>
          <a:r>
            <a:rPr lang="ja-JP" altLang="en-US" sz="900" b="0" i="0" u="none" strike="noStrike" baseline="0">
              <a:solidFill>
                <a:sysClr val="windowText" lastClr="00000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marL="0" indent="0" algn="l" rtl="0">
            <a:lnSpc>
              <a:spcPts val="1000"/>
            </a:lnSpc>
            <a:defRPr sz="1000"/>
          </a:pPr>
          <a:r>
            <a:rPr lang="ja-JP" altLang="en-US" sz="900" kern="100">
              <a:solidFill>
                <a:sysClr val="windowText" lastClr="000000"/>
              </a:solidFill>
              <a:effectLst/>
              <a:highlight>
                <a:srgbClr val="FFFF00"/>
              </a:highlight>
              <a:latin typeface="+mn-lt"/>
              <a:ea typeface="+mn-ea"/>
              <a:cs typeface="Times New Roman" panose="02020603050405020304" pitchFamily="18" charset="0"/>
            </a:rPr>
            <a:t>（ステップ</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1</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においては、事業化推進機関との検討は任意です。ただし、ステップ１であっても、起業支援人材と連携して作成ください。）</a:t>
          </a:r>
        </a:p>
        <a:p>
          <a:pPr algn="l" rtl="0">
            <a:lnSpc>
              <a:spcPts val="1000"/>
            </a:lnSpc>
            <a:defRPr sz="1000"/>
          </a:pPr>
          <a:endParaRPr lang="en-US" altLang="ja-JP" sz="900" b="0" i="0" u="none" strike="noStrike" baseline="0">
            <a:solidFill>
              <a:sysClr val="windowText" lastClr="00000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共同研究開発機関を設ける場合、以下の通り、シートを分けて追加作成してください。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「使途」欄は調達する物品・役務等の名称だけでなく、その調達が事業化に向けて必要な理由が分かるように記載ください。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事業化を目的としない基礎研究のための経費は認められません。</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■直接経費として計上できない経費</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以下については、直接経費から支出できませんので、特に留意ください。このほか詳細は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の事務処理説明書の最新版を確認してください。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・スタートアップ設立経費等（法人登記日前後に関わらず、計上できません）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・視察を目的とした海外出張・派遣</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・施設の新設及び既存施設の増改築・改修・取得等に係る経費（工事費のほか、建設計画に関する調査、設計及び監理等の施設の整備に必要な経費を含む）</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各項目における注意事項</a:t>
          </a: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①物品費の計上に係る留意点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・既存設備の状況を勘案し、必要性・妥当性を十分に検討した上で、必要不可欠なもののみを計上してください。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・他の業務と共通的に使用される材料・消耗品や、福利厚生を目的とした生活関連用品、自己啓発のための書籍等は、直接経費から支出することはできません。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・ソフトウェアは、既製品の場合は①物品費に、研究開発要素を含まない請負作業により外注製作される場合は④その他に計上してください。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・使用可能期間が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式）の金額が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万円以上の物品等（ソフトウェア含む）については、原則として個別に記載してください。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それ以外（消耗品）については、可能な範囲で「一式」などとしてまとめて計上してください。その場合、一式の内訳を「使途」の欄に記載してください。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・複数部品からなる装置や同種の複数装置の購入等の場合には、内訳（単価、数量等）が分かるように記載してください。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事業化推進機関の活動経費としては、設備備品費（耐用年数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年以上かつ取得価額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万円以上の備品）や試作品を計上することは想定していません。事業化推進機関の活動を遂行するために必要な消耗品、書籍等の経費を想定しています。</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②旅費の計上に係る留意点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・旅費の算定にあたっては所属機関の規程等に準拠してください。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・「参加者リスト（研究開発）」記載の参加者又は外部専門家等の招へい対象者です。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・旅費計上の対象となる事由：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本研究開発に関わる業務に係る旅費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・研究開発成果の発表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が主催する打合わせ、面接、報告会、各種調査・学会・展示会への参加 、研究開発チーム内の打ち合わせ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直接経費により雇用される者の赴任旅費 、外部専門家等の招へい、フィールドワーク（試料収集、現地調査等） 、その他研究開発遂行上必要な事由が発生した場合 等</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・学会など予め用務先・日程が決まっている場合は具体的に記載してください。その際、会議名称は正式名称で記載してください。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・他事業の用務と合わせた出張等は、他事業との経費の区分がわかるよう記載してください。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・海外旅費の不課税取引等に係る消費税相当額については、直接経費から支出することが可能です。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必要に応じて、④その他に計上してください。なお、免税事業者である場合は、消費税相当額を計上することはできません。 </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③人件費・謝金の計上に係る留意点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・「参加者リスト」に記載された、本研究開発に直接必要となるその他参画者（ポスドクや学生（</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RA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等））、経営者候補人材に人件費、法定福利費および通勤費等を支出できます。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・研究担当者となる方（研究代表者、主たる共同研究者）の人件費は対象外で、謝金も支払うことはできません。ただし、研究担当者のうち研究代表者については、一定の要件を満たした場合に限り、</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人件費として、人件費を支出することができます。</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人件費計上に際しては、所属機関の各事務担当にご確認下さい。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・人件費を計上する方は、「参加者リスト（研究開発）」にも記載が必要です。氏名やエフォートについて、参加者リストと一致させてください（採択後に作成していただきます）。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・大学等において運営費交付金や私学助成金等により、国から人件費を措置されている方の人件費は支出できません。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・人件費等の算定にあたっては、各研究機関の規程等に準拠してください。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・使途欄には積算根拠の補足等を記入してください。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・特に、新規雇用の場合は、採用に至るまでの期間および労務費等の単価を必ず確認の上、大幅な金額の変動が生じないよう十分に留意してください。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・作成時に氏名が確定していない場合は仮称（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B</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C</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等）で記入してください。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・講演謝金等については、③「人件費・謝金」に計上してください。その際、可能な限り詳しく用務・目的等を記載してください。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・本申請の「参加者リスト（研究開発）」に名前のある方（「経営者候補人材」および「</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SU</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創出機関とならずに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PF</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参画する事業化推進機関に所属する者」を除く）は謝金の支払い対象とすることはできません。（他の研究機関所属の者であっても、本研究開発課題の参加者として参加者リストに名前のある場合は謝金支払対象とすることが出来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・謝金の単価基準は研究機関の規程に準じてください。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④その他の経費計上に係る留意点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・会議費、運搬費、機器リース費用、検査業務など必要な場合は計上してください。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・施設（研究実施場所）の借上経費、光熱水費について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一定の条件の下で計上が可能です。詳細は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の最新の委託事務処理説明書をご確認ください。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・不課税取引等（不課税・非課税取引）に係る消費税相当額の取扱について：</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人件費や海外旅費などの不課税取引等に係る消費税相当額については、直接経費から支出することが可能です。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不課税相当額がある場合には、消費税相当額（不課税取引等額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消費税率）の概算額を計上して下さい。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必要に応じて所属機関の経理担当部門とも相談の上、個々の執行予定額を反映した積み上げ計算により計上してください。なお、免税事業者である場合は、消費税相当額を計上することはできません。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・リース・レンタルについて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設備等のリースやレンタルも可能です。購入する場合に比した経済性・効率性を勘案してください。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なお、複数年度分を前納した場合でも、直接経費として計上できるのは、原則として、当該年度の既経過期間分のみとなります。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・再委託について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本委託研究を第三者に再委託することは、原則として認められません。（</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外注費としては、研究開発要素を含まず、役務仕様が予め決まっており、作業のみを外注する請負契約については直接経費での計上が認められています。 委託費は認められません。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また外注費を上する際は使途欄に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（外注費）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と記載してください。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研究開発要素を含まない請負業務により外注製作されるソフトウェアは、④その他に計上してください（既製品の場合には①物品費に計上してください）。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ソフトウェアライセンス使用料についても④その他に計上してください。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en-US" altLang="ja-JP" sz="900" b="0" i="0" u="none" strike="noStrike" baseline="0">
            <a:solidFill>
              <a:srgbClr val="0070C0"/>
            </a:solidFill>
            <a:latin typeface="+mj-ea"/>
            <a:ea typeface="+mj-ea"/>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240196</xdr:colOff>
      <xdr:row>9</xdr:row>
      <xdr:rowOff>24848</xdr:rowOff>
    </xdr:from>
    <xdr:ext cx="2650435" cy="566459"/>
    <xdr:sp macro="" textlink="">
      <xdr:nvSpPr>
        <xdr:cNvPr id="4" name="テキスト ボックス 3">
          <a:extLst>
            <a:ext uri="{FF2B5EF4-FFF2-40B4-BE49-F238E27FC236}">
              <a16:creationId xmlns:a16="http://schemas.microsoft.com/office/drawing/2014/main" id="{00000000-0008-0000-0300-000004000000}"/>
            </a:ext>
          </a:extLst>
        </xdr:cNvPr>
        <xdr:cNvSpPr txBox="1">
          <a:spLocks noChangeArrowheads="1"/>
        </xdr:cNvSpPr>
      </xdr:nvSpPr>
      <xdr:spPr bwMode="auto">
        <a:xfrm>
          <a:off x="6551544" y="1606826"/>
          <a:ext cx="265043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「シート記入例」を参照してください</a:t>
          </a:r>
          <a:endParaRPr lang="en-US" altLang="ja-JP" sz="900" b="0" i="0" u="none" strike="noStrike" baseline="0">
            <a:solidFill>
              <a:srgbClr val="FF0000"/>
            </a:solidFill>
            <a:latin typeface="+mj-ea"/>
            <a:ea typeface="+mj-ea"/>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240196</xdr:colOff>
      <xdr:row>9</xdr:row>
      <xdr:rowOff>24848</xdr:rowOff>
    </xdr:from>
    <xdr:ext cx="2650435" cy="566459"/>
    <xdr:sp macro="" textlink="">
      <xdr:nvSpPr>
        <xdr:cNvPr id="2" name="テキスト ボックス 1">
          <a:extLst>
            <a:ext uri="{FF2B5EF4-FFF2-40B4-BE49-F238E27FC236}">
              <a16:creationId xmlns:a16="http://schemas.microsoft.com/office/drawing/2014/main" id="{00000000-0008-0000-0400-000002000000}"/>
            </a:ext>
          </a:extLst>
        </xdr:cNvPr>
        <xdr:cNvSpPr txBox="1">
          <a:spLocks noChangeArrowheads="1"/>
        </xdr:cNvSpPr>
      </xdr:nvSpPr>
      <xdr:spPr bwMode="auto">
        <a:xfrm>
          <a:off x="6555271" y="1625048"/>
          <a:ext cx="265043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「シート記入例」を参照してください</a:t>
          </a:r>
          <a:endParaRPr lang="en-US" altLang="ja-JP" sz="900" b="0" i="0" u="none" strike="noStrike" baseline="0">
            <a:solidFill>
              <a:srgbClr val="FF0000"/>
            </a:solidFill>
            <a:latin typeface="+mj-ea"/>
            <a:ea typeface="+mj-ea"/>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139212</xdr:colOff>
      <xdr:row>0</xdr:row>
      <xdr:rowOff>95250</xdr:rowOff>
    </xdr:from>
    <xdr:ext cx="5347390" cy="1243783"/>
    <xdr:sp macro="" textlink="">
      <xdr:nvSpPr>
        <xdr:cNvPr id="2" name="テキスト ボックス 1">
          <a:extLst>
            <a:ext uri="{FF2B5EF4-FFF2-40B4-BE49-F238E27FC236}">
              <a16:creationId xmlns:a16="http://schemas.microsoft.com/office/drawing/2014/main" id="{00000000-0008-0000-0600-000002000000}"/>
            </a:ext>
          </a:extLst>
        </xdr:cNvPr>
        <xdr:cNvSpPr txBox="1">
          <a:spLocks noChangeArrowheads="1"/>
        </xdr:cNvSpPr>
      </xdr:nvSpPr>
      <xdr:spPr bwMode="auto">
        <a:xfrm>
          <a:off x="6454287" y="95250"/>
          <a:ext cx="5347390" cy="124378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申請するプログラムごとに、下記の要領で必要なシートを作成してください。</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ステップ１</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・ユニコーン志向型：</a:t>
          </a:r>
          <a:r>
            <a:rPr lang="ja-JP" altLang="ja-JP" sz="1000" b="0" i="0" baseline="0">
              <a:effectLst/>
              <a:latin typeface="+mn-lt"/>
              <a:ea typeface="+mn-ea"/>
              <a:cs typeface="+mn-cs"/>
            </a:rPr>
            <a:t>シート①②を作成</a:t>
          </a:r>
          <a:r>
            <a:rPr lang="ja-JP" altLang="en-US" sz="1000" b="0" i="0" baseline="0">
              <a:effectLst/>
              <a:latin typeface="+mn-lt"/>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500</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・ゼブラ志向型：</a:t>
          </a:r>
          <a:r>
            <a:rPr lang="ja-JP" altLang="ja-JP" sz="1000" b="0" i="0" baseline="0">
              <a:effectLst/>
              <a:latin typeface="+mn-lt"/>
              <a:ea typeface="+mn-ea"/>
              <a:cs typeface="+mn-cs"/>
            </a:rPr>
            <a:t>シート①②を作成</a:t>
          </a:r>
          <a:r>
            <a:rPr lang="ja-JP" altLang="en-US" sz="1000" b="0" i="0" baseline="0">
              <a:effectLst/>
              <a:latin typeface="+mn-lt"/>
              <a:ea typeface="+mn-ea"/>
              <a:cs typeface="+mn-cs"/>
            </a:rPr>
            <a:t>。</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p>
        <a:p>
          <a:pPr algn="l" rtl="0">
            <a:lnSpc>
              <a:spcPts val="1000"/>
            </a:lnSpc>
            <a:defRPr sz="1000"/>
          </a:pP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algn="l" rtl="0">
            <a:lnSpc>
              <a:spcPts val="1000"/>
            </a:lnSpc>
            <a:defRPr sz="1000"/>
          </a:pP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ステップ２</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algn="l" rtl="0">
            <a:lnSpc>
              <a:spcPts val="1000"/>
            </a:lnSpc>
            <a:defRPr sz="1000"/>
          </a:pP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・ユニコーン志向型：シート①～④を作成。直接経費の計は</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6000</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lang="ja-JP" altLang="ja-JP" sz="1000" b="0" i="0" baseline="0">
              <a:solidFill>
                <a:srgbClr val="FF0000"/>
              </a:solidFill>
              <a:effectLst/>
              <a:latin typeface="+mn-lt"/>
              <a:ea typeface="+mn-ea"/>
              <a:cs typeface="+mn-cs"/>
            </a:rPr>
            <a:t>ゼブラ志向型</a:t>
          </a:r>
          <a:r>
            <a:rPr lang="ja-JP" altLang="en-US" sz="1000" b="0" i="0" baseline="0">
              <a:solidFill>
                <a:srgbClr val="FF0000"/>
              </a:solidFill>
              <a:effectLst/>
              <a:latin typeface="+mn-lt"/>
              <a:ea typeface="+mn-ea"/>
              <a:cs typeface="+mn-cs"/>
            </a:rPr>
            <a:t>：シート①～②を作成。</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直接経費の計は</a:t>
          </a:r>
          <a:r>
            <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500</a:t>
          </a:r>
          <a:r>
            <a:rPr kumimoji="0"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万円が上限</a:t>
          </a:r>
          <a:endParaRPr kumimoji="0"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xdr:txBody>
    </xdr:sp>
    <xdr:clientData/>
  </xdr:oneCellAnchor>
  <xdr:oneCellAnchor>
    <xdr:from>
      <xdr:col>4</xdr:col>
      <xdr:colOff>68498</xdr:colOff>
      <xdr:row>9</xdr:row>
      <xdr:rowOff>33450</xdr:rowOff>
    </xdr:from>
    <xdr:ext cx="10230266" cy="10079615"/>
    <xdr:sp macro="" textlink="">
      <xdr:nvSpPr>
        <xdr:cNvPr id="3" name="テキスト ボックス 2">
          <a:extLst>
            <a:ext uri="{FF2B5EF4-FFF2-40B4-BE49-F238E27FC236}">
              <a16:creationId xmlns:a16="http://schemas.microsoft.com/office/drawing/2014/main" id="{00000000-0008-0000-0600-000003000000}"/>
            </a:ext>
          </a:extLst>
        </xdr:cNvPr>
        <xdr:cNvSpPr txBox="1">
          <a:spLocks noChangeArrowheads="1"/>
        </xdr:cNvSpPr>
      </xdr:nvSpPr>
      <xdr:spPr bwMode="auto">
        <a:xfrm>
          <a:off x="6383573" y="1633650"/>
          <a:ext cx="10230266" cy="10079615"/>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使途の記載は、記入例を参照してください。</a:t>
          </a: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en-US" altLang="ja-JP" sz="900" b="1" i="0" u="none" strike="noStrike" baseline="0">
              <a:solidFill>
                <a:srgbClr val="FF0000"/>
              </a:solidFill>
              <a:latin typeface="+mj-ea"/>
              <a:ea typeface="+mj-ea"/>
            </a:rPr>
            <a:t>【</a:t>
          </a:r>
          <a:r>
            <a:rPr lang="ja-JP" altLang="en-US" sz="900" b="1" i="0" u="none" strike="noStrike" baseline="0">
              <a:solidFill>
                <a:srgbClr val="FF0000"/>
              </a:solidFill>
              <a:latin typeface="+mj-ea"/>
              <a:ea typeface="+mj-ea"/>
            </a:rPr>
            <a:t>全体についての注意事項</a:t>
          </a:r>
          <a:r>
            <a:rPr lang="en-US" altLang="ja-JP" sz="900" b="1" i="0" u="none" strike="noStrike" baseline="0">
              <a:solidFill>
                <a:srgbClr val="FF0000"/>
              </a:solidFill>
              <a:latin typeface="+mj-ea"/>
              <a:ea typeface="+mj-ea"/>
            </a:rPr>
            <a:t>】</a:t>
          </a:r>
          <a:endParaRPr lang="ja-JP" altLang="en-US" sz="900" b="1" i="0" u="none" strike="noStrike" baseline="0">
            <a:solidFill>
              <a:srgbClr val="FF0000"/>
            </a:solidFill>
            <a:latin typeface="+mj-ea"/>
            <a:ea typeface="+mj-ea"/>
          </a:endParaRPr>
        </a:p>
        <a:p>
          <a:pPr algn="l" rtl="0">
            <a:lnSpc>
              <a:spcPts val="1000"/>
            </a:lnSpc>
            <a:defRPr sz="1000"/>
          </a:pPr>
          <a:r>
            <a:rPr lang="en-US" altLang="ja-JP" sz="900" b="0" i="0" u="none" strike="noStrike" baseline="0">
              <a:solidFill>
                <a:sysClr val="windowText" lastClr="000000"/>
              </a:solidFill>
              <a:latin typeface="+mj-ea"/>
              <a:ea typeface="+mj-ea"/>
            </a:rPr>
            <a:t>※</a:t>
          </a:r>
          <a:r>
            <a:rPr lang="ja-JP" altLang="en-US" sz="900" b="0" i="0" u="none" strike="noStrike" baseline="0">
              <a:solidFill>
                <a:sysClr val="windowText" lastClr="000000"/>
              </a:solidFill>
              <a:latin typeface="+mj-ea"/>
              <a:ea typeface="+mj-ea"/>
            </a:rPr>
            <a:t>採択された場合、本資料を元に</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の全体予算、事業開発・研究開発の妥当性などを総合的に勘案し、</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の委員会が配賦予算額を決定します。（</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による採択後、配賦予算額は最終的に</a:t>
          </a:r>
          <a:r>
            <a:rPr lang="en-US" altLang="ja-JP" sz="900" b="0" i="0" u="none" strike="noStrike" baseline="0">
              <a:solidFill>
                <a:sysClr val="windowText" lastClr="000000"/>
              </a:solidFill>
              <a:latin typeface="+mj-ea"/>
              <a:ea typeface="+mj-ea"/>
            </a:rPr>
            <a:t>JST</a:t>
          </a:r>
          <a:r>
            <a:rPr lang="ja-JP" altLang="en-US" sz="900" b="0" i="0" u="none" strike="noStrike" baseline="0">
              <a:solidFill>
                <a:sysClr val="windowText" lastClr="000000"/>
              </a:solidFill>
              <a:latin typeface="+mj-ea"/>
              <a:ea typeface="+mj-ea"/>
            </a:rPr>
            <a:t>が決定します。）</a:t>
          </a:r>
        </a:p>
        <a:p>
          <a:pPr algn="l" rtl="0">
            <a:lnSpc>
              <a:spcPts val="1000"/>
            </a:lnSpc>
            <a:defRPr sz="1000"/>
          </a:pPr>
          <a:r>
            <a:rPr lang="ja-JP" altLang="en-US" sz="900" b="0" i="0" u="none" strike="noStrike" baseline="0">
              <a:solidFill>
                <a:sysClr val="windowText" lastClr="00000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marL="0" indent="0" algn="l" rtl="0">
            <a:lnSpc>
              <a:spcPts val="1000"/>
            </a:lnSpc>
            <a:defRPr sz="1000"/>
          </a:pPr>
          <a:r>
            <a:rPr lang="ja-JP" altLang="en-US" sz="900" kern="100">
              <a:solidFill>
                <a:sysClr val="windowText" lastClr="000000"/>
              </a:solidFill>
              <a:effectLst/>
              <a:highlight>
                <a:srgbClr val="FFFF00"/>
              </a:highlight>
              <a:latin typeface="+mn-lt"/>
              <a:ea typeface="+mn-ea"/>
              <a:cs typeface="Times New Roman" panose="02020603050405020304" pitchFamily="18" charset="0"/>
            </a:rPr>
            <a:t>（ステップ</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1</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においては、事業化推進機関との検討は任意です。ただし、ステップ１であっても、起業支援人材と連携して作成ください。）</a:t>
          </a:r>
        </a:p>
        <a:p>
          <a:pPr algn="l" rtl="0">
            <a:lnSpc>
              <a:spcPts val="1000"/>
            </a:lnSpc>
            <a:defRPr sz="1000"/>
          </a:pPr>
          <a:endParaRPr lang="en-US" altLang="ja-JP" sz="900" b="0" i="0" u="none" strike="noStrike" baseline="0">
            <a:solidFill>
              <a:sysClr val="windowText" lastClr="00000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共同研究開発機関を設ける場合、以下の通り、シートを分けて追加作成してください。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「使途」欄は調達する物品・役務等の名称だけでなく、その調達が事業化に向けて必要な理由が分かるように記載ください。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事業化を目的としない基礎研究のための経費は認められません。</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■直接経費として計上できない経費</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以下については、直接経費から支出できませんので、特に留意ください。このほか詳細は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の事務処理説明書の最新版を確認してください。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・スタートアップ設立経費等（法人登記日前後に関わらず、計上できません）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・視察を目的とした海外出張・派遣</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・施設の新設及び既存施設の増改築・改修・取得等に係る経費（工事費のほか、建設計画に関する調査、設計及び監理等の施設の整備に必要な経費を含む）</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各項目における注意事項</a:t>
          </a: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①物品費の計上に係る留意点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・既存設備の状況を勘案し、必要性・妥当性を十分に検討した上で、必要不可欠なもののみを計上してください。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・他の業務と共通的に使用される材料・消耗品や、福利厚生を目的とした生活関連用品、自己啓発のための書籍等は、直接経費から支出することはできません。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・ソフトウェアは、既製品の場合は①物品費に、研究開発要素を含まない請負作業により外注製作される場合は④その他に計上してください。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・使用可能期間が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式）の金額が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万円以上の物品等（ソフトウェア含む）については、原則として個別に記載してください。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それ以外（消耗品）については、可能な範囲で「一式」などとしてまとめて計上してください。その場合、一式の内訳を「使途」の欄に記載してください。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・複数部品からなる装置や同種の複数装置の購入等の場合には、内訳（単価、数量等）が分かるように記載してください。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事業化推進機関の活動経費としては、設備備品費（耐用年数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年以上かつ取得価額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万円以上の備品）や試作品を計上することは想定していません。事業化推進機関の活動を遂行するために必要な消耗品、書籍等の経費を想定しています。</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②旅費の計上に係る留意点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・旅費の算定にあたっては所属機関の規程等に準拠してください。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・「参加者リスト（研究開発）」記載の参加者又は外部専門家等の招へい対象者です。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・旅費計上の対象となる事由：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本研究開発に関わる業務に係る旅費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・研究開発成果の発表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が主催する打合わせ、面接、報告会、各種調査・学会・展示会への参加 、研究開発チーム内の打ち合わせ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直接経費により雇用される者の赴任旅費 、外部専門家等の招へい、フィールドワーク（試料収集、現地調査等） 、その他研究開発遂行上必要な事由が発生した場合 等</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・学会など予め用務先・日程が決まっている場合は具体的に記載してください。その際、会議名称は正式名称で記載してください。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・他事業の用務と合わせた出張等は、他事業との経費の区分がわかるよう記載してください。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・海外旅費の不課税取引等に係る消費税相当額については、直接経費から支出することが可能です。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必要に応じて、④その他に計上してください。なお、免税事業者である場合は、消費税相当額を計上することはできません。 </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③人件費・謝金の計上に係る留意点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・「参加者リスト」に記載された、本研究開発に直接必要となるその他参画者（ポスドクや学生（</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RA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等））、経営者候補人材に人件費、法定福利費および通勤費等を支出できます。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・研究担当者となる方（研究代表者、主たる共同研究者）の人件費は対象外で、謝金も支払うことはできません。ただし、研究担当者のうち研究代表者については、一定の要件を満たした場合に限り、</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人件費として、人件費を支出することができます。</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人件費計上に際しては、所属機関の各事務担当にご確認下さい。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・人件費を計上する方は、「参加者リスト（研究開発）」にも記載が必要です。氏名やエフォートについて、参加者リストと一致させてください（採択後に作成していただきます）。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・大学等において運営費交付金や私学助成金等により、国から人件費を措置されている方の人件費は支出できません。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・人件費等の算定にあたっては、各研究機関の規程等に準拠してください。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・使途欄には積算根拠の補足等を記入してください。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・特に、新規雇用の場合は、採用に至るまでの期間および労務費等の単価を必ず確認の上、大幅な金額の変動が生じないよう十分に留意してください。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・作成時に氏名が確定していない場合は仮称（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B</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C</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等）で記入してください。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・講演謝金等については、③「人件費・謝金」に計上してください。その際、可能な限り詳しく用務・目的等を記載してください。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・本申請の「参加者リスト（研究開発）」に名前のある方（「経営者候補人材」および「</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SU</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創出機関とならずに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PF</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参画する事業化推進機関に所属する者」を除く）は謝金の支払い対象とすることはできません。（他の研究機関所属の者であっても、本研究開発課題の参加者として参加者リストに名前のある場合は謝金支払対象とすることが出来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・謝金の単価基準は研究機関の規程に準じてください。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④その他の経費計上に係る留意点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・会議費、運搬費、機器リース費用、検査業務など必要な場合は計上してください。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・施設（研究実施場所）の借上経費、光熱水費について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一定の条件の下で計上が可能です。詳細は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の最新の委託事務処理説明書をご確認ください。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・不課税取引等（不課税・非課税取引）に係る消費税相当額の取扱について：</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人件費や海外旅費などの不課税取引等に係る消費税相当額については、直接経費から支出することが可能です。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不課税相当額がある場合には、消費税相当額（不課税取引等額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消費税率）の概算額を計上して下さい。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必要に応じて所属機関の経理担当部門とも相談の上、個々の執行予定額を反映した積み上げ計算により計上してください。なお、免税事業者である場合は、消費税相当額を計上することはできません。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・リース・レンタルについて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設備等のリースやレンタルも可能です。購入する場合に比した経済性・効率性を勘案してください。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なお、複数年度分を前納した場合でも、直接経費として計上できるのは、原則として、当該年度の既経過期間分のみとなります。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・再委託について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本委託研究を第三者に再委託することは、原則として認められません。（</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外注費としては、研究開発要素を含まず、役務仕様が予め決まっており、作業のみを外注する請負契約については直接経費での計上が認められています。 委託費は認められません。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また外注費を上する際は使途欄に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（外注費）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と記載してください。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研究開発要素を含まない請負業務により外注製作されるソフトウェアは、④その他に計上してください（既製品の場合には①物品費に計上してください）。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ソフトウェアライセンス使用料についても④その他に計上してください。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en-US" altLang="ja-JP" sz="900" b="0" i="0" u="none" strike="noStrike" baseline="0">
            <a:solidFill>
              <a:srgbClr val="0070C0"/>
            </a:solidFill>
            <a:latin typeface="+mj-ea"/>
            <a:ea typeface="+mj-ea"/>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9</xdr:col>
      <xdr:colOff>589429</xdr:colOff>
      <xdr:row>11</xdr:row>
      <xdr:rowOff>53787</xdr:rowOff>
    </xdr:to>
    <xdr:sp macro="" textlink="" fLocksText="0">
      <xdr:nvSpPr>
        <xdr:cNvPr id="3" name="AutoShape 26">
          <a:extLst>
            <a:ext uri="{FF2B5EF4-FFF2-40B4-BE49-F238E27FC236}">
              <a16:creationId xmlns:a16="http://schemas.microsoft.com/office/drawing/2014/main" id="{00000000-0008-0000-0700-000003000000}"/>
            </a:ext>
          </a:extLst>
        </xdr:cNvPr>
        <xdr:cNvSpPr>
          <a:spLocks noChangeArrowheads="1"/>
        </xdr:cNvSpPr>
      </xdr:nvSpPr>
      <xdr:spPr bwMode="auto">
        <a:xfrm>
          <a:off x="2743200" y="2057400"/>
          <a:ext cx="5961529" cy="739587"/>
        </a:xfrm>
        <a:prstGeom prst="wedgeRoundRectCallout">
          <a:avLst>
            <a:gd name="adj1" fmla="val -74817"/>
            <a:gd name="adj2" fmla="val -8958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18288" rIns="0" bIns="0" anchor="ctr" upright="1"/>
        <a:lstStyle/>
        <a:p>
          <a:pPr marL="0" indent="0" algn="l" rtl="0">
            <a:lnSpc>
              <a:spcPts val="1300"/>
            </a:lnSpc>
            <a:defRPr sz="1000"/>
          </a:pPr>
          <a:r>
            <a:rPr lang="ja-JP" altLang="en-US" sz="1050" b="0" i="0" u="none" strike="noStrike" baseline="0">
              <a:solidFill>
                <a:srgbClr val="3366FF"/>
              </a:solidFill>
              <a:latin typeface="+mj-ea"/>
              <a:ea typeface="+mj-ea"/>
              <a:cs typeface="+mn-cs"/>
            </a:rPr>
            <a:t>本シートは、様式</a:t>
          </a:r>
          <a:r>
            <a:rPr lang="en-US" altLang="ja-JP" sz="1050" b="0" i="0" u="none" strike="noStrike" baseline="0">
              <a:solidFill>
                <a:srgbClr val="3366FF"/>
              </a:solidFill>
              <a:latin typeface="+mj-ea"/>
              <a:ea typeface="+mj-ea"/>
              <a:cs typeface="+mn-cs"/>
            </a:rPr>
            <a:t>3</a:t>
          </a:r>
          <a:r>
            <a:rPr lang="ja-JP" altLang="en-US" sz="1050" b="0" i="0" u="none" strike="noStrike" baseline="0">
              <a:solidFill>
                <a:srgbClr val="3366FF"/>
              </a:solidFill>
              <a:latin typeface="+mj-ea"/>
              <a:ea typeface="+mj-ea"/>
              <a:cs typeface="+mn-cs"/>
            </a:rPr>
            <a:t>－</a:t>
          </a:r>
          <a:r>
            <a:rPr lang="en-US" altLang="ja-JP" sz="1050" b="0" i="0" u="none" strike="noStrike" baseline="0">
              <a:solidFill>
                <a:srgbClr val="3366FF"/>
              </a:solidFill>
              <a:latin typeface="+mj-ea"/>
              <a:ea typeface="+mj-ea"/>
              <a:cs typeface="+mn-cs"/>
            </a:rPr>
            <a:t>1</a:t>
          </a:r>
          <a:r>
            <a:rPr lang="ja-JP" altLang="en-US" sz="1050" b="0" i="0" u="none" strike="noStrike" baseline="0">
              <a:solidFill>
                <a:srgbClr val="3366FF"/>
              </a:solidFill>
              <a:latin typeface="+mj-ea"/>
              <a:ea typeface="+mj-ea"/>
              <a:cs typeface="+mn-cs"/>
            </a:rPr>
            <a:t>に研究開発課題の情報を張り付ける際に必要な情報をまとめたシートですので、編集不要です。</a:t>
          </a:r>
          <a:endParaRPr lang="en-US" altLang="ja-JP" sz="1050" b="0" i="0" u="none" strike="noStrike" baseline="0">
            <a:solidFill>
              <a:srgbClr val="3366FF"/>
            </a:solidFill>
            <a:latin typeface="+mj-ea"/>
            <a:ea typeface="+mj-ea"/>
            <a:cs typeface="+mn-cs"/>
          </a:endParaRPr>
        </a:p>
      </xdr:txBody>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2026_HSFC&#12305;&#27096;&#24335;3_&#35506;&#38988;&#20104;&#31639;&#26696;&#65288;&#12473;&#12486;&#12483;&#12503;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予算記入例"/>
      <sheetName val="①1年度目"/>
      <sheetName val="②2年度目"/>
      <sheetName val="→該当がある場合のみ"/>
      <sheetName val="主たる共同研究者①1年度目"/>
      <sheetName val="主たる共同研究者①2年度目"/>
      <sheetName val="貼り付け用シート"/>
    </sheetNames>
    <sheetDataSet>
      <sheetData sheetId="0">
        <row r="1">
          <cell r="I1" t="str">
            <v>HSFC　○○</v>
          </cell>
        </row>
        <row r="2">
          <cell r="I2" t="str">
            <v>○○大学</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J30"/>
  <sheetViews>
    <sheetView tabSelected="1" view="pageBreakPreview" zoomScaleNormal="110" zoomScaleSheetLayoutView="100" workbookViewId="0">
      <selection activeCell="X11" sqref="X11:X12"/>
    </sheetView>
  </sheetViews>
  <sheetFormatPr defaultColWidth="9" defaultRowHeight="13.5" x14ac:dyDescent="0.15"/>
  <cols>
    <col min="1" max="1" width="12" style="2" customWidth="1"/>
    <col min="2" max="2" width="8.5" style="2" customWidth="1"/>
    <col min="3" max="3" width="11.875" style="2" customWidth="1"/>
    <col min="4" max="4" width="16" style="2" customWidth="1"/>
    <col min="5" max="9" width="18.5" style="2" customWidth="1"/>
    <col min="10" max="16384" width="9" style="2"/>
  </cols>
  <sheetData>
    <row r="1" spans="1:10" x14ac:dyDescent="0.15">
      <c r="H1" s="32" t="s">
        <v>108</v>
      </c>
      <c r="I1" s="34" t="s">
        <v>126</v>
      </c>
    </row>
    <row r="2" spans="1:10" x14ac:dyDescent="0.15">
      <c r="H2" s="32" t="s">
        <v>109</v>
      </c>
      <c r="I2" s="34" t="s">
        <v>30</v>
      </c>
    </row>
    <row r="3" spans="1:10" ht="12.75" customHeight="1" x14ac:dyDescent="0.15"/>
    <row r="4" spans="1:10" x14ac:dyDescent="0.15">
      <c r="A4" s="59" t="s">
        <v>29</v>
      </c>
      <c r="B4" s="59"/>
      <c r="C4" s="59"/>
      <c r="D4" s="59"/>
      <c r="E4" s="59"/>
      <c r="F4" s="59"/>
      <c r="G4" s="59"/>
      <c r="H4" s="59"/>
      <c r="I4" s="59"/>
    </row>
    <row r="5" spans="1:10" ht="17.25" x14ac:dyDescent="0.15">
      <c r="A5" s="60" t="s">
        <v>104</v>
      </c>
      <c r="B5" s="60"/>
      <c r="C5" s="60"/>
      <c r="D5" s="60"/>
      <c r="E5" s="60"/>
      <c r="F5" s="60"/>
      <c r="G5" s="60"/>
      <c r="H5" s="60"/>
      <c r="I5" s="60"/>
      <c r="J5" s="5"/>
    </row>
    <row r="6" spans="1:10" ht="17.25" x14ac:dyDescent="0.15">
      <c r="C6" s="4"/>
      <c r="D6" s="4"/>
      <c r="E6" s="4"/>
      <c r="F6" s="4"/>
      <c r="G6" s="4"/>
      <c r="H6" s="4"/>
      <c r="I6" s="4"/>
      <c r="J6" s="5"/>
    </row>
    <row r="7" spans="1:10" ht="13.5" customHeight="1" x14ac:dyDescent="0.15">
      <c r="B7" s="6"/>
      <c r="C7" s="32" t="s">
        <v>105</v>
      </c>
      <c r="D7" s="52">
        <v>2026</v>
      </c>
      <c r="E7" s="7" t="s">
        <v>101</v>
      </c>
    </row>
    <row r="8" spans="1:10" ht="17.25" customHeight="1" x14ac:dyDescent="0.15">
      <c r="B8" s="7"/>
      <c r="C8" s="32" t="s">
        <v>100</v>
      </c>
      <c r="D8" s="53" t="s">
        <v>107</v>
      </c>
      <c r="E8" s="33"/>
      <c r="F8" s="4"/>
      <c r="G8" s="4"/>
      <c r="H8" s="4"/>
      <c r="I8" s="4"/>
      <c r="J8" s="5"/>
    </row>
    <row r="9" spans="1:10" ht="21.75" customHeight="1" x14ac:dyDescent="0.15">
      <c r="B9" s="7"/>
      <c r="C9" s="32" t="s">
        <v>99</v>
      </c>
      <c r="D9" s="35" t="s">
        <v>127</v>
      </c>
      <c r="E9" s="6"/>
    </row>
    <row r="10" spans="1:10" x14ac:dyDescent="0.15">
      <c r="B10" s="6"/>
      <c r="C10" s="7"/>
      <c r="D10" s="6"/>
    </row>
    <row r="11" spans="1:10" ht="18.75" customHeight="1" x14ac:dyDescent="0.15">
      <c r="B11" s="49"/>
      <c r="C11" s="50" t="s">
        <v>41</v>
      </c>
      <c r="D11" s="51" t="s">
        <v>0</v>
      </c>
      <c r="E11" s="18">
        <f>I21</f>
        <v>0</v>
      </c>
      <c r="F11" s="7" t="s">
        <v>128</v>
      </c>
    </row>
    <row r="12" spans="1:10" x14ac:dyDescent="0.15">
      <c r="E12" s="3"/>
      <c r="F12" s="3"/>
      <c r="I12" s="31" t="s">
        <v>96</v>
      </c>
    </row>
    <row r="13" spans="1:10" ht="18" customHeight="1" x14ac:dyDescent="0.15">
      <c r="B13" s="73" t="s">
        <v>26</v>
      </c>
      <c r="C13" s="74"/>
      <c r="D13" s="74"/>
      <c r="E13" s="15" t="s">
        <v>32</v>
      </c>
      <c r="F13" s="15" t="s">
        <v>33</v>
      </c>
      <c r="G13" s="15" t="s">
        <v>34</v>
      </c>
      <c r="H13" s="15"/>
      <c r="I13" s="71" t="s">
        <v>31</v>
      </c>
    </row>
    <row r="14" spans="1:10" ht="16.5" customHeight="1" x14ac:dyDescent="0.15">
      <c r="B14" s="75"/>
      <c r="C14" s="76"/>
      <c r="D14" s="76"/>
      <c r="E14" s="16" t="str">
        <f>$D$7+1&amp;"年度"</f>
        <v>2027年度</v>
      </c>
      <c r="F14" s="15" t="str">
        <f>($D$7+2)&amp;"年度"</f>
        <v>2028年度</v>
      </c>
      <c r="G14" s="15" t="str">
        <f>($D$7+3)&amp;"年度"</f>
        <v>2029年度</v>
      </c>
      <c r="H14" s="15"/>
      <c r="I14" s="72"/>
    </row>
    <row r="15" spans="1:10" s="8" customFormat="1" ht="34.5" customHeight="1" x14ac:dyDescent="0.15">
      <c r="A15" s="68" t="s">
        <v>98</v>
      </c>
      <c r="B15" s="57" t="s">
        <v>0</v>
      </c>
      <c r="C15" s="58"/>
      <c r="D15" s="58"/>
      <c r="E15" s="36">
        <f>①1年度目!C5</f>
        <v>0</v>
      </c>
      <c r="F15" s="36">
        <f>②2年度目!C5</f>
        <v>0</v>
      </c>
      <c r="G15" s="36">
        <f>③3年度目!C5</f>
        <v>0</v>
      </c>
      <c r="H15" s="36"/>
      <c r="I15" s="36">
        <f>SUM(E15:H15)</f>
        <v>0</v>
      </c>
    </row>
    <row r="16" spans="1:10" s="8" customFormat="1" ht="34.5" customHeight="1" x14ac:dyDescent="0.15">
      <c r="A16" s="69"/>
      <c r="B16" s="37" t="s">
        <v>28</v>
      </c>
      <c r="C16" s="39"/>
      <c r="D16" s="40"/>
      <c r="E16" s="36">
        <f>E15*0.3</f>
        <v>0</v>
      </c>
      <c r="F16" s="36">
        <f>F15*0.3</f>
        <v>0</v>
      </c>
      <c r="G16" s="36">
        <f>G15*0.3</f>
        <v>0</v>
      </c>
      <c r="H16" s="36"/>
      <c r="I16" s="36">
        <f t="shared" ref="I16:I23" si="0">SUM(E16:H16)</f>
        <v>0</v>
      </c>
    </row>
    <row r="17" spans="1:9" s="8" customFormat="1" ht="34.5" customHeight="1" x14ac:dyDescent="0.15">
      <c r="A17" s="70"/>
      <c r="B17" s="66" t="s">
        <v>37</v>
      </c>
      <c r="C17" s="67"/>
      <c r="D17" s="67"/>
      <c r="E17" s="41">
        <f>SUM(E15:E16)</f>
        <v>0</v>
      </c>
      <c r="F17" s="41">
        <f t="shared" ref="F17:G17" si="1">SUM(F15:F16)</f>
        <v>0</v>
      </c>
      <c r="G17" s="41">
        <f t="shared" si="1"/>
        <v>0</v>
      </c>
      <c r="H17" s="41"/>
      <c r="I17" s="41">
        <f t="shared" si="0"/>
        <v>0</v>
      </c>
    </row>
    <row r="18" spans="1:9" s="8" customFormat="1" ht="34.5" customHeight="1" x14ac:dyDescent="0.15">
      <c r="A18" s="61" t="s">
        <v>39</v>
      </c>
      <c r="B18" s="42" t="s">
        <v>0</v>
      </c>
      <c r="C18" s="54" t="s">
        <v>110</v>
      </c>
      <c r="D18" s="54" t="s">
        <v>97</v>
      </c>
      <c r="E18" s="55"/>
      <c r="F18" s="55"/>
      <c r="G18" s="55"/>
      <c r="H18" s="55"/>
      <c r="I18" s="17">
        <f t="shared" si="0"/>
        <v>0</v>
      </c>
    </row>
    <row r="19" spans="1:9" s="8" customFormat="1" ht="34.5" customHeight="1" x14ac:dyDescent="0.15">
      <c r="A19" s="61"/>
      <c r="B19" s="37" t="s">
        <v>28</v>
      </c>
      <c r="C19" s="37"/>
      <c r="D19" s="38"/>
      <c r="E19" s="36">
        <f>E18*0.3</f>
        <v>0</v>
      </c>
      <c r="F19" s="36">
        <f t="shared" ref="F19:G19" si="2">F18*0.3</f>
        <v>0</v>
      </c>
      <c r="G19" s="36">
        <f t="shared" si="2"/>
        <v>0</v>
      </c>
      <c r="H19" s="36"/>
      <c r="I19" s="36">
        <f t="shared" si="0"/>
        <v>0</v>
      </c>
    </row>
    <row r="20" spans="1:9" ht="34.5" customHeight="1" x14ac:dyDescent="0.15">
      <c r="A20" s="61"/>
      <c r="B20" s="62" t="s">
        <v>27</v>
      </c>
      <c r="C20" s="62"/>
      <c r="D20" s="62"/>
      <c r="E20" s="41">
        <f>E18+E19</f>
        <v>0</v>
      </c>
      <c r="F20" s="41">
        <f t="shared" ref="F20:G20" si="3">F18+F19</f>
        <v>0</v>
      </c>
      <c r="G20" s="41">
        <f t="shared" si="3"/>
        <v>0</v>
      </c>
      <c r="H20" s="41"/>
      <c r="I20" s="41">
        <f t="shared" si="0"/>
        <v>0</v>
      </c>
    </row>
    <row r="21" spans="1:9" ht="34.5" customHeight="1" x14ac:dyDescent="0.15">
      <c r="A21" s="63" t="s">
        <v>40</v>
      </c>
      <c r="B21" s="57" t="s">
        <v>36</v>
      </c>
      <c r="C21" s="58"/>
      <c r="D21" s="77"/>
      <c r="E21" s="36">
        <f>E15+E18</f>
        <v>0</v>
      </c>
      <c r="F21" s="36">
        <f>F15+F18</f>
        <v>0</v>
      </c>
      <c r="G21" s="36">
        <f t="shared" ref="G21" si="4">G15+G18</f>
        <v>0</v>
      </c>
      <c r="H21" s="36"/>
      <c r="I21" s="36">
        <f t="shared" si="0"/>
        <v>0</v>
      </c>
    </row>
    <row r="22" spans="1:9" ht="34.5" customHeight="1" x14ac:dyDescent="0.15">
      <c r="A22" s="64"/>
      <c r="B22" s="37" t="s">
        <v>28</v>
      </c>
      <c r="C22" s="37"/>
      <c r="D22" s="38"/>
      <c r="E22" s="36">
        <f>E21*0.3</f>
        <v>0</v>
      </c>
      <c r="F22" s="36">
        <f t="shared" ref="F22:G22" si="5">F21*0.3</f>
        <v>0</v>
      </c>
      <c r="G22" s="36">
        <f t="shared" si="5"/>
        <v>0</v>
      </c>
      <c r="H22" s="36"/>
      <c r="I22" s="36">
        <f t="shared" si="0"/>
        <v>0</v>
      </c>
    </row>
    <row r="23" spans="1:9" ht="34.5" customHeight="1" x14ac:dyDescent="0.15">
      <c r="A23" s="65"/>
      <c r="B23" s="62" t="s">
        <v>27</v>
      </c>
      <c r="C23" s="62"/>
      <c r="D23" s="62"/>
      <c r="E23" s="41">
        <f>E21+E22</f>
        <v>0</v>
      </c>
      <c r="F23" s="41">
        <f t="shared" ref="F23:G23" si="6">F21+F22</f>
        <v>0</v>
      </c>
      <c r="G23" s="41">
        <f t="shared" si="6"/>
        <v>0</v>
      </c>
      <c r="H23" s="41"/>
      <c r="I23" s="41">
        <f t="shared" si="0"/>
        <v>0</v>
      </c>
    </row>
    <row r="24" spans="1:9" x14ac:dyDescent="0.15">
      <c r="G24" s="1"/>
      <c r="H24" s="1"/>
      <c r="I24" s="1"/>
    </row>
    <row r="25" spans="1:9" x14ac:dyDescent="0.15">
      <c r="G25" s="1"/>
      <c r="H25" s="1"/>
      <c r="I25" s="1"/>
    </row>
    <row r="26" spans="1:9" x14ac:dyDescent="0.15">
      <c r="G26" s="1"/>
      <c r="H26" s="1"/>
      <c r="I26" s="1"/>
    </row>
    <row r="27" spans="1:9" x14ac:dyDescent="0.15">
      <c r="G27" s="1"/>
      <c r="H27" s="1"/>
      <c r="I27" s="1"/>
    </row>
    <row r="28" spans="1:9" x14ac:dyDescent="0.15">
      <c r="G28" s="1"/>
      <c r="H28" s="1"/>
      <c r="I28" s="1"/>
    </row>
    <row r="29" spans="1:9" ht="13.5" customHeight="1" x14ac:dyDescent="0.15">
      <c r="C29" s="9"/>
      <c r="D29" s="8"/>
      <c r="E29" s="8"/>
      <c r="F29" s="8"/>
      <c r="G29" s="8"/>
      <c r="H29" s="8"/>
      <c r="I29" s="8"/>
    </row>
    <row r="30" spans="1:9" ht="13.5" customHeight="1" x14ac:dyDescent="0.15">
      <c r="C30" s="8"/>
    </row>
  </sheetData>
  <sheetProtection selectLockedCells="1"/>
  <mergeCells count="12">
    <mergeCell ref="B15:D15"/>
    <mergeCell ref="A4:I4"/>
    <mergeCell ref="A5:I5"/>
    <mergeCell ref="A18:A20"/>
    <mergeCell ref="B23:D23"/>
    <mergeCell ref="A21:A23"/>
    <mergeCell ref="B17:D17"/>
    <mergeCell ref="A15:A17"/>
    <mergeCell ref="B20:D20"/>
    <mergeCell ref="I13:I14"/>
    <mergeCell ref="B13:D14"/>
    <mergeCell ref="B21:D21"/>
  </mergeCells>
  <phoneticPr fontId="2"/>
  <dataValidations count="3">
    <dataValidation type="list" allowBlank="1" showInputMessage="1" showErrorMessage="1" sqref="D8" xr:uid="{00000000-0002-0000-0000-000000000000}">
      <formula1>"ステップ1,ステップ2"</formula1>
    </dataValidation>
    <dataValidation type="list" allowBlank="1" showInputMessage="1" showErrorMessage="1" sqref="D7" xr:uid="{00000000-0002-0000-0000-000001000000}">
      <formula1>"2026,2027"</formula1>
    </dataValidation>
    <dataValidation type="list" allowBlank="1" showInputMessage="1" showErrorMessage="1" sqref="D9" xr:uid="{00000000-0002-0000-0000-000002000000}">
      <formula1>"ユニコーン志向型,ゼブラ志向型,選択してください"</formula1>
    </dataValidation>
  </dataValidations>
  <pageMargins left="0.23622047244094491" right="0.23622047244094491" top="0.74803149606299213" bottom="0.74803149606299213" header="0.31496062992125984" footer="0.31496062992125984"/>
  <pageSetup paperSize="9" scale="72" fitToHeight="0" orientation="portrait" r:id="rId1"/>
  <headerFooter alignWithMargins="0">
    <oddHeader>&amp;R&amp;A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48"/>
  <sheetViews>
    <sheetView view="pageBreakPreview" zoomScale="115" zoomScaleNormal="115" zoomScaleSheetLayoutView="115" workbookViewId="0">
      <selection activeCell="A2" sqref="A2:D2"/>
    </sheetView>
  </sheetViews>
  <sheetFormatPr defaultColWidth="9" defaultRowHeight="12" x14ac:dyDescent="0.15"/>
  <cols>
    <col min="1" max="1" width="8.5" style="21" customWidth="1"/>
    <col min="2" max="2" width="5.375" style="21" customWidth="1"/>
    <col min="3" max="3" width="13.375" style="21" customWidth="1"/>
    <col min="4" max="4" width="55.625" style="21" customWidth="1"/>
    <col min="5" max="5" width="9" style="20"/>
    <col min="6" max="16384" width="9" style="21"/>
  </cols>
  <sheetData>
    <row r="1" spans="1:5" x14ac:dyDescent="0.15">
      <c r="A1" s="19" t="s">
        <v>93</v>
      </c>
      <c r="B1" s="20"/>
      <c r="C1" s="20"/>
      <c r="D1" s="20"/>
    </row>
    <row r="2" spans="1:5" ht="24.75" customHeight="1" x14ac:dyDescent="0.15">
      <c r="A2" s="78" t="s">
        <v>111</v>
      </c>
      <c r="B2" s="78"/>
      <c r="C2" s="78"/>
      <c r="D2" s="78"/>
    </row>
    <row r="3" spans="1:5" ht="12" customHeight="1" x14ac:dyDescent="0.15">
      <c r="A3" s="43" t="s">
        <v>86</v>
      </c>
      <c r="B3" s="43"/>
      <c r="C3" s="43" t="str">
        <f>[1]表紙!I1</f>
        <v>HSFC　○○</v>
      </c>
    </row>
    <row r="4" spans="1:5" ht="12" customHeight="1" x14ac:dyDescent="0.15">
      <c r="A4" s="43" t="s">
        <v>92</v>
      </c>
      <c r="B4" s="43"/>
      <c r="C4" s="43" t="str">
        <f>[1]表紙!I2</f>
        <v>○○大学</v>
      </c>
      <c r="D4" s="43"/>
    </row>
    <row r="5" spans="1:5" ht="15.75" customHeight="1" x14ac:dyDescent="0.15">
      <c r="A5" s="79" t="s">
        <v>91</v>
      </c>
      <c r="B5" s="79"/>
      <c r="C5" s="44">
        <f>C48</f>
        <v>25860</v>
      </c>
      <c r="D5" s="43" t="s">
        <v>35</v>
      </c>
    </row>
    <row r="6" spans="1:5" x14ac:dyDescent="0.15">
      <c r="A6" s="79" t="s">
        <v>94</v>
      </c>
      <c r="B6" s="79"/>
      <c r="C6" s="45" t="s">
        <v>112</v>
      </c>
      <c r="D6" s="46"/>
    </row>
    <row r="7" spans="1:5" x14ac:dyDescent="0.15">
      <c r="A7" s="20"/>
      <c r="B7" s="20"/>
      <c r="C7" s="26" t="s">
        <v>23</v>
      </c>
      <c r="D7" s="20"/>
    </row>
    <row r="8" spans="1:5" ht="13.5" customHeight="1" x14ac:dyDescent="0.15">
      <c r="A8" s="80"/>
      <c r="B8" s="81"/>
      <c r="C8" s="84" t="s">
        <v>119</v>
      </c>
      <c r="D8" s="84" t="s">
        <v>1</v>
      </c>
    </row>
    <row r="9" spans="1:5" x14ac:dyDescent="0.15">
      <c r="A9" s="82"/>
      <c r="B9" s="83"/>
      <c r="C9" s="85"/>
      <c r="D9" s="85"/>
    </row>
    <row r="10" spans="1:5" s="25" customFormat="1" ht="13.5" customHeight="1" x14ac:dyDescent="0.15">
      <c r="A10" s="86" t="s">
        <v>113</v>
      </c>
      <c r="B10" s="87"/>
      <c r="C10" s="22">
        <v>1000</v>
      </c>
      <c r="D10" s="23" t="s">
        <v>48</v>
      </c>
      <c r="E10" s="24"/>
    </row>
    <row r="11" spans="1:5" s="25" customFormat="1" ht="13.5" customHeight="1" x14ac:dyDescent="0.15">
      <c r="A11" s="88"/>
      <c r="B11" s="89"/>
      <c r="C11" s="22">
        <v>1500</v>
      </c>
      <c r="D11" s="23" t="s">
        <v>47</v>
      </c>
      <c r="E11" s="24"/>
    </row>
    <row r="12" spans="1:5" s="25" customFormat="1" ht="13.5" customHeight="1" x14ac:dyDescent="0.15">
      <c r="A12" s="88"/>
      <c r="B12" s="89"/>
      <c r="C12" s="22">
        <v>700</v>
      </c>
      <c r="D12" s="23" t="s">
        <v>46</v>
      </c>
      <c r="E12" s="24"/>
    </row>
    <row r="13" spans="1:5" s="25" customFormat="1" ht="13.5" customHeight="1" x14ac:dyDescent="0.15">
      <c r="A13" s="88"/>
      <c r="B13" s="89"/>
      <c r="C13" s="22">
        <v>480</v>
      </c>
      <c r="D13" s="23" t="s">
        <v>45</v>
      </c>
      <c r="E13" s="24"/>
    </row>
    <row r="14" spans="1:5" s="25" customFormat="1" ht="13.5" customHeight="1" x14ac:dyDescent="0.15">
      <c r="A14" s="88"/>
      <c r="B14" s="89"/>
      <c r="C14" s="22">
        <v>300</v>
      </c>
      <c r="D14" s="23" t="s">
        <v>44</v>
      </c>
      <c r="E14" s="24"/>
    </row>
    <row r="15" spans="1:5" s="25" customFormat="1" ht="13.5" customHeight="1" x14ac:dyDescent="0.15">
      <c r="A15" s="88"/>
      <c r="B15" s="89"/>
      <c r="C15" s="22">
        <v>2000</v>
      </c>
      <c r="D15" s="23" t="s">
        <v>43</v>
      </c>
      <c r="E15" s="24"/>
    </row>
    <row r="16" spans="1:5" s="25" customFormat="1" ht="13.5" customHeight="1" x14ac:dyDescent="0.15">
      <c r="A16" s="88"/>
      <c r="B16" s="89"/>
      <c r="C16" s="22"/>
      <c r="D16" s="23"/>
      <c r="E16" s="24"/>
    </row>
    <row r="17" spans="1:5" s="25" customFormat="1" ht="13.5" customHeight="1" x14ac:dyDescent="0.15">
      <c r="A17" s="88"/>
      <c r="B17" s="89"/>
      <c r="C17" s="22"/>
      <c r="D17" s="23"/>
      <c r="E17" s="24"/>
    </row>
    <row r="18" spans="1:5" s="25" customFormat="1" ht="13.5" customHeight="1" x14ac:dyDescent="0.15">
      <c r="A18" s="88"/>
      <c r="B18" s="89"/>
      <c r="C18" s="22"/>
      <c r="D18" s="23"/>
      <c r="E18" s="24"/>
    </row>
    <row r="19" spans="1:5" s="25" customFormat="1" ht="13.5" customHeight="1" x14ac:dyDescent="0.15">
      <c r="A19" s="86" t="s">
        <v>114</v>
      </c>
      <c r="B19" s="87"/>
      <c r="C19" s="22">
        <v>480</v>
      </c>
      <c r="D19" s="23" t="s">
        <v>4</v>
      </c>
      <c r="E19" s="24"/>
    </row>
    <row r="20" spans="1:5" s="25" customFormat="1" ht="13.5" customHeight="1" x14ac:dyDescent="0.15">
      <c r="A20" s="88"/>
      <c r="B20" s="89"/>
      <c r="C20" s="22">
        <v>1200</v>
      </c>
      <c r="D20" s="23" t="s">
        <v>25</v>
      </c>
      <c r="E20" s="24"/>
    </row>
    <row r="21" spans="1:5" s="25" customFormat="1" ht="13.5" customHeight="1" x14ac:dyDescent="0.15">
      <c r="A21" s="88"/>
      <c r="B21" s="89"/>
      <c r="C21" s="22">
        <v>50</v>
      </c>
      <c r="D21" s="23" t="s">
        <v>3</v>
      </c>
      <c r="E21" s="24"/>
    </row>
    <row r="22" spans="1:5" s="25" customFormat="1" ht="13.5" customHeight="1" x14ac:dyDescent="0.15">
      <c r="A22" s="88"/>
      <c r="B22" s="89"/>
      <c r="C22" s="22">
        <v>400</v>
      </c>
      <c r="D22" s="23" t="s">
        <v>7</v>
      </c>
      <c r="E22" s="24"/>
    </row>
    <row r="23" spans="1:5" s="25" customFormat="1" ht="13.5" customHeight="1" x14ac:dyDescent="0.15">
      <c r="A23" s="88"/>
      <c r="B23" s="89"/>
      <c r="C23" s="22">
        <v>300</v>
      </c>
      <c r="D23" s="23" t="s">
        <v>115</v>
      </c>
      <c r="E23" s="24"/>
    </row>
    <row r="24" spans="1:5" s="25" customFormat="1" ht="13.5" customHeight="1" x14ac:dyDescent="0.15">
      <c r="A24" s="88"/>
      <c r="B24" s="89"/>
      <c r="C24" s="22"/>
      <c r="D24" s="23"/>
      <c r="E24" s="24"/>
    </row>
    <row r="25" spans="1:5" s="25" customFormat="1" ht="13.5" customHeight="1" x14ac:dyDescent="0.15">
      <c r="A25" s="90"/>
      <c r="B25" s="91"/>
      <c r="C25" s="22"/>
      <c r="D25" s="23"/>
      <c r="E25" s="24"/>
    </row>
    <row r="26" spans="1:5" s="25" customFormat="1" ht="13.5" customHeight="1" x14ac:dyDescent="0.15">
      <c r="A26" s="92" t="s">
        <v>116</v>
      </c>
      <c r="B26" s="93"/>
      <c r="C26" s="22">
        <v>3200</v>
      </c>
      <c r="D26" s="23" t="s">
        <v>20</v>
      </c>
      <c r="E26" s="24"/>
    </row>
    <row r="27" spans="1:5" s="25" customFormat="1" ht="13.5" customHeight="1" x14ac:dyDescent="0.15">
      <c r="A27" s="94"/>
      <c r="B27" s="95"/>
      <c r="C27" s="22">
        <v>5400</v>
      </c>
      <c r="D27" s="23" t="s">
        <v>8</v>
      </c>
      <c r="E27" s="24"/>
    </row>
    <row r="28" spans="1:5" s="25" customFormat="1" ht="13.5" customHeight="1" x14ac:dyDescent="0.15">
      <c r="A28" s="94"/>
      <c r="B28" s="95"/>
      <c r="C28" s="22">
        <v>2500</v>
      </c>
      <c r="D28" s="23" t="s">
        <v>6</v>
      </c>
      <c r="E28" s="24"/>
    </row>
    <row r="29" spans="1:5" s="25" customFormat="1" ht="13.5" customHeight="1" x14ac:dyDescent="0.15">
      <c r="A29" s="94"/>
      <c r="B29" s="95"/>
      <c r="C29" s="22">
        <v>400</v>
      </c>
      <c r="D29" s="23" t="s">
        <v>2</v>
      </c>
      <c r="E29" s="24"/>
    </row>
    <row r="30" spans="1:5" s="25" customFormat="1" ht="13.5" customHeight="1" x14ac:dyDescent="0.15">
      <c r="A30" s="94"/>
      <c r="B30" s="95"/>
      <c r="C30" s="22">
        <v>100</v>
      </c>
      <c r="D30" s="23" t="s">
        <v>5</v>
      </c>
      <c r="E30" s="24"/>
    </row>
    <row r="31" spans="1:5" s="25" customFormat="1" ht="13.5" customHeight="1" x14ac:dyDescent="0.15">
      <c r="A31" s="94"/>
      <c r="B31" s="95"/>
      <c r="C31" s="22"/>
      <c r="D31" s="23"/>
      <c r="E31" s="24"/>
    </row>
    <row r="32" spans="1:5" s="25" customFormat="1" ht="13.5" customHeight="1" x14ac:dyDescent="0.15">
      <c r="A32" s="94"/>
      <c r="B32" s="95"/>
      <c r="C32" s="22"/>
      <c r="D32" s="23"/>
      <c r="E32" s="24"/>
    </row>
    <row r="33" spans="1:5" s="25" customFormat="1" ht="13.5" customHeight="1" x14ac:dyDescent="0.15">
      <c r="A33" s="96"/>
      <c r="B33" s="97"/>
      <c r="C33" s="22"/>
      <c r="D33" s="23"/>
      <c r="E33" s="24"/>
    </row>
    <row r="34" spans="1:5" s="25" customFormat="1" ht="13.5" customHeight="1" x14ac:dyDescent="0.15">
      <c r="A34" s="86" t="s">
        <v>9</v>
      </c>
      <c r="B34" s="87"/>
      <c r="C34" s="22">
        <v>450</v>
      </c>
      <c r="D34" s="23" t="s">
        <v>14</v>
      </c>
      <c r="E34" s="24"/>
    </row>
    <row r="35" spans="1:5" s="25" customFormat="1" ht="13.5" customHeight="1" x14ac:dyDescent="0.15">
      <c r="A35" s="88"/>
      <c r="B35" s="89"/>
      <c r="C35" s="22">
        <v>400</v>
      </c>
      <c r="D35" s="23" t="s">
        <v>15</v>
      </c>
      <c r="E35" s="24"/>
    </row>
    <row r="36" spans="1:5" s="25" customFormat="1" ht="13.5" customHeight="1" x14ac:dyDescent="0.15">
      <c r="A36" s="88"/>
      <c r="B36" s="89"/>
      <c r="C36" s="22">
        <v>500</v>
      </c>
      <c r="D36" s="23" t="s">
        <v>16</v>
      </c>
      <c r="E36" s="24"/>
    </row>
    <row r="37" spans="1:5" s="25" customFormat="1" ht="13.5" customHeight="1" x14ac:dyDescent="0.15">
      <c r="A37" s="88"/>
      <c r="B37" s="89"/>
      <c r="C37" s="22">
        <v>500</v>
      </c>
      <c r="D37" s="23" t="s">
        <v>17</v>
      </c>
      <c r="E37" s="24"/>
    </row>
    <row r="38" spans="1:5" s="25" customFormat="1" ht="13.5" customHeight="1" x14ac:dyDescent="0.15">
      <c r="A38" s="88"/>
      <c r="B38" s="89"/>
      <c r="C38" s="22">
        <v>400</v>
      </c>
      <c r="D38" s="23" t="s">
        <v>18</v>
      </c>
      <c r="E38" s="24"/>
    </row>
    <row r="39" spans="1:5" s="25" customFormat="1" ht="13.5" customHeight="1" x14ac:dyDescent="0.15">
      <c r="A39" s="88"/>
      <c r="B39" s="89"/>
      <c r="C39" s="22">
        <v>1200</v>
      </c>
      <c r="D39" s="23" t="s">
        <v>117</v>
      </c>
      <c r="E39" s="24"/>
    </row>
    <row r="40" spans="1:5" s="25" customFormat="1" ht="13.5" customHeight="1" x14ac:dyDescent="0.15">
      <c r="A40" s="88"/>
      <c r="B40" s="89"/>
      <c r="C40" s="22">
        <v>500</v>
      </c>
      <c r="D40" s="23" t="s">
        <v>10</v>
      </c>
      <c r="E40" s="24"/>
    </row>
    <row r="41" spans="1:5" s="25" customFormat="1" ht="13.5" customHeight="1" x14ac:dyDescent="0.15">
      <c r="A41" s="88"/>
      <c r="B41" s="89"/>
      <c r="C41" s="22">
        <v>80</v>
      </c>
      <c r="D41" s="23" t="s">
        <v>19</v>
      </c>
      <c r="E41" s="24"/>
    </row>
    <row r="42" spans="1:5" s="25" customFormat="1" ht="13.5" customHeight="1" x14ac:dyDescent="0.15">
      <c r="A42" s="88"/>
      <c r="B42" s="89"/>
      <c r="C42" s="22">
        <v>200</v>
      </c>
      <c r="D42" s="23" t="s">
        <v>11</v>
      </c>
      <c r="E42" s="24"/>
    </row>
    <row r="43" spans="1:5" s="25" customFormat="1" ht="13.5" customHeight="1" x14ac:dyDescent="0.15">
      <c r="A43" s="88"/>
      <c r="B43" s="89"/>
      <c r="C43" s="22">
        <v>2400</v>
      </c>
      <c r="D43" s="23" t="s">
        <v>24</v>
      </c>
      <c r="E43" s="24"/>
    </row>
    <row r="44" spans="1:5" s="25" customFormat="1" ht="13.5" customHeight="1" x14ac:dyDescent="0.15">
      <c r="A44" s="88"/>
      <c r="B44" s="89"/>
      <c r="C44" s="22">
        <v>120</v>
      </c>
      <c r="D44" s="23" t="s">
        <v>12</v>
      </c>
      <c r="E44" s="24"/>
    </row>
    <row r="45" spans="1:5" s="25" customFormat="1" ht="13.5" customHeight="1" x14ac:dyDescent="0.15">
      <c r="A45" s="88"/>
      <c r="B45" s="89"/>
      <c r="C45" s="22">
        <v>100</v>
      </c>
      <c r="D45" s="23" t="s">
        <v>13</v>
      </c>
      <c r="E45" s="24"/>
    </row>
    <row r="46" spans="1:5" s="25" customFormat="1" ht="13.5" customHeight="1" x14ac:dyDescent="0.15">
      <c r="A46" s="88"/>
      <c r="B46" s="89"/>
      <c r="C46" s="22"/>
      <c r="D46" s="23"/>
      <c r="E46" s="24"/>
    </row>
    <row r="47" spans="1:5" s="25" customFormat="1" ht="13.5" customHeight="1" x14ac:dyDescent="0.15">
      <c r="A47" s="90"/>
      <c r="B47" s="91"/>
      <c r="C47" s="22"/>
      <c r="D47" s="23"/>
      <c r="E47" s="24"/>
    </row>
    <row r="48" spans="1:5" ht="32.25" customHeight="1" x14ac:dyDescent="0.15">
      <c r="A48" s="98" t="s">
        <v>90</v>
      </c>
      <c r="B48" s="99"/>
      <c r="C48" s="27">
        <f>SUM(C11:C47)</f>
        <v>25860</v>
      </c>
    </row>
  </sheetData>
  <sheetProtection insertRows="0" deleteRows="0"/>
  <mergeCells count="11">
    <mergeCell ref="A10:B18"/>
    <mergeCell ref="A19:B25"/>
    <mergeCell ref="A26:B33"/>
    <mergeCell ref="A34:B47"/>
    <mergeCell ref="A48:B48"/>
    <mergeCell ref="A2:D2"/>
    <mergeCell ref="A5:B5"/>
    <mergeCell ref="A6:B6"/>
    <mergeCell ref="A8:B9"/>
    <mergeCell ref="C8:C9"/>
    <mergeCell ref="D8:D9"/>
  </mergeCells>
  <phoneticPr fontId="2"/>
  <dataValidations count="1">
    <dataValidation type="list" allowBlank="1" showInputMessage="1" showErrorMessage="1" sqref="A3" xr:uid="{00000000-0002-0000-0100-000000000000}">
      <formula1>"研究代表者,主たる共同研究者"</formula1>
    </dataValidation>
  </dataValidation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E48"/>
  <sheetViews>
    <sheetView view="pageBreakPreview" zoomScale="115" zoomScaleNormal="115" zoomScaleSheetLayoutView="115" workbookViewId="0">
      <selection activeCell="A2" sqref="A2:D2"/>
    </sheetView>
  </sheetViews>
  <sheetFormatPr defaultColWidth="9" defaultRowHeight="12" x14ac:dyDescent="0.15"/>
  <cols>
    <col min="1" max="1" width="8.5" style="21" customWidth="1"/>
    <col min="2" max="2" width="5.375" style="21" customWidth="1"/>
    <col min="3" max="3" width="13.375" style="21" customWidth="1"/>
    <col min="4" max="4" width="55.625" style="21" customWidth="1"/>
    <col min="5" max="5" width="9" style="20"/>
    <col min="6" max="16384" width="9" style="21"/>
  </cols>
  <sheetData>
    <row r="1" spans="1:5" x14ac:dyDescent="0.15">
      <c r="A1" s="19" t="s">
        <v>103</v>
      </c>
      <c r="B1" s="20"/>
      <c r="C1" s="20"/>
      <c r="D1" s="20"/>
    </row>
    <row r="2" spans="1:5" ht="24.75" customHeight="1" x14ac:dyDescent="0.15">
      <c r="A2" s="78" t="s">
        <v>118</v>
      </c>
      <c r="B2" s="78"/>
      <c r="C2" s="78"/>
      <c r="D2" s="78"/>
    </row>
    <row r="3" spans="1:5" ht="12" customHeight="1" x14ac:dyDescent="0.15">
      <c r="A3" s="43" t="s">
        <v>86</v>
      </c>
      <c r="B3" s="43"/>
      <c r="C3" s="43" t="str">
        <f>表紙!I1</f>
        <v>北海道　太郎</v>
      </c>
    </row>
    <row r="4" spans="1:5" ht="12" customHeight="1" x14ac:dyDescent="0.15">
      <c r="A4" s="43" t="s">
        <v>92</v>
      </c>
      <c r="B4" s="43"/>
      <c r="C4" s="43" t="str">
        <f>表紙!I2</f>
        <v>○○大学</v>
      </c>
      <c r="D4" s="43"/>
    </row>
    <row r="5" spans="1:5" ht="15.75" customHeight="1" x14ac:dyDescent="0.15">
      <c r="A5" s="79" t="s">
        <v>91</v>
      </c>
      <c r="B5" s="79"/>
      <c r="C5" s="44">
        <f>C48</f>
        <v>0</v>
      </c>
      <c r="D5" s="43" t="s">
        <v>35</v>
      </c>
    </row>
    <row r="6" spans="1:5" x14ac:dyDescent="0.15">
      <c r="A6" s="79" t="s">
        <v>94</v>
      </c>
      <c r="B6" s="79"/>
      <c r="C6" s="45" t="s">
        <v>121</v>
      </c>
      <c r="D6" s="46"/>
    </row>
    <row r="7" spans="1:5" x14ac:dyDescent="0.15">
      <c r="A7" s="20"/>
      <c r="B7" s="20"/>
      <c r="C7" s="26" t="s">
        <v>23</v>
      </c>
      <c r="D7" s="20"/>
    </row>
    <row r="8" spans="1:5" ht="13.5" customHeight="1" x14ac:dyDescent="0.15">
      <c r="A8" s="100"/>
      <c r="B8" s="101"/>
      <c r="C8" s="104" t="s">
        <v>119</v>
      </c>
      <c r="D8" s="104" t="s">
        <v>1</v>
      </c>
    </row>
    <row r="9" spans="1:5" x14ac:dyDescent="0.15">
      <c r="A9" s="102"/>
      <c r="B9" s="103"/>
      <c r="C9" s="105"/>
      <c r="D9" s="105"/>
    </row>
    <row r="10" spans="1:5" s="25" customFormat="1" ht="13.5" customHeight="1" x14ac:dyDescent="0.15">
      <c r="A10" s="86" t="s">
        <v>42</v>
      </c>
      <c r="B10" s="87"/>
      <c r="C10" s="22"/>
      <c r="D10" s="23"/>
      <c r="E10" s="24"/>
    </row>
    <row r="11" spans="1:5" s="25" customFormat="1" ht="13.5" customHeight="1" x14ac:dyDescent="0.15">
      <c r="A11" s="88"/>
      <c r="B11" s="89"/>
      <c r="C11" s="22"/>
      <c r="D11" s="23"/>
      <c r="E11" s="24"/>
    </row>
    <row r="12" spans="1:5" s="25" customFormat="1" ht="13.5" customHeight="1" x14ac:dyDescent="0.15">
      <c r="A12" s="88"/>
      <c r="B12" s="89"/>
      <c r="C12" s="22"/>
      <c r="D12" s="23"/>
      <c r="E12" s="24"/>
    </row>
    <row r="13" spans="1:5" s="25" customFormat="1" ht="13.5" customHeight="1" x14ac:dyDescent="0.15">
      <c r="A13" s="88"/>
      <c r="B13" s="89"/>
      <c r="C13" s="22"/>
      <c r="D13" s="23"/>
      <c r="E13" s="24"/>
    </row>
    <row r="14" spans="1:5" s="25" customFormat="1" ht="13.5" customHeight="1" x14ac:dyDescent="0.15">
      <c r="A14" s="88"/>
      <c r="B14" s="89"/>
      <c r="C14" s="22"/>
      <c r="D14" s="23"/>
      <c r="E14" s="24"/>
    </row>
    <row r="15" spans="1:5" s="25" customFormat="1" ht="13.5" customHeight="1" x14ac:dyDescent="0.15">
      <c r="A15" s="88"/>
      <c r="B15" s="89"/>
      <c r="C15" s="22"/>
      <c r="D15" s="23"/>
      <c r="E15" s="24"/>
    </row>
    <row r="16" spans="1:5" s="25" customFormat="1" ht="13.5" customHeight="1" x14ac:dyDescent="0.15">
      <c r="A16" s="88"/>
      <c r="B16" s="89"/>
      <c r="C16" s="22"/>
      <c r="D16" s="23"/>
      <c r="E16" s="24"/>
    </row>
    <row r="17" spans="1:5" s="25" customFormat="1" ht="13.5" customHeight="1" x14ac:dyDescent="0.15">
      <c r="A17" s="88"/>
      <c r="B17" s="89"/>
      <c r="C17" s="22"/>
      <c r="D17" s="23"/>
      <c r="E17" s="24"/>
    </row>
    <row r="18" spans="1:5" s="25" customFormat="1" ht="13.5" customHeight="1" x14ac:dyDescent="0.15">
      <c r="A18" s="88"/>
      <c r="B18" s="89"/>
      <c r="C18" s="22"/>
      <c r="D18" s="23"/>
      <c r="E18" s="24"/>
    </row>
    <row r="19" spans="1:5" s="25" customFormat="1" ht="13.5" customHeight="1" x14ac:dyDescent="0.15">
      <c r="A19" s="86" t="s">
        <v>21</v>
      </c>
      <c r="B19" s="87"/>
      <c r="C19" s="22"/>
      <c r="D19" s="23"/>
      <c r="E19" s="24"/>
    </row>
    <row r="20" spans="1:5" s="25" customFormat="1" ht="13.5" customHeight="1" x14ac:dyDescent="0.15">
      <c r="A20" s="88"/>
      <c r="B20" s="89"/>
      <c r="C20" s="22"/>
      <c r="D20" s="23"/>
      <c r="E20" s="24"/>
    </row>
    <row r="21" spans="1:5" s="25" customFormat="1" ht="13.5" customHeight="1" x14ac:dyDescent="0.15">
      <c r="A21" s="88"/>
      <c r="B21" s="89"/>
      <c r="C21" s="22"/>
      <c r="D21" s="23"/>
      <c r="E21" s="24"/>
    </row>
    <row r="22" spans="1:5" s="25" customFormat="1" ht="13.5" customHeight="1" x14ac:dyDescent="0.15">
      <c r="A22" s="88"/>
      <c r="B22" s="89"/>
      <c r="C22" s="22"/>
      <c r="D22" s="23"/>
      <c r="E22" s="24"/>
    </row>
    <row r="23" spans="1:5" s="25" customFormat="1" ht="13.5" customHeight="1" x14ac:dyDescent="0.15">
      <c r="A23" s="88"/>
      <c r="B23" s="89"/>
      <c r="C23" s="22"/>
      <c r="D23" s="23"/>
      <c r="E23" s="24"/>
    </row>
    <row r="24" spans="1:5" s="25" customFormat="1" ht="13.5" customHeight="1" x14ac:dyDescent="0.15">
      <c r="A24" s="88"/>
      <c r="B24" s="89"/>
      <c r="C24" s="22"/>
      <c r="D24" s="23"/>
      <c r="E24" s="24"/>
    </row>
    <row r="25" spans="1:5" s="25" customFormat="1" ht="13.5" customHeight="1" x14ac:dyDescent="0.15">
      <c r="A25" s="90"/>
      <c r="B25" s="91"/>
      <c r="C25" s="22"/>
      <c r="D25" s="23"/>
      <c r="E25" s="24"/>
    </row>
    <row r="26" spans="1:5" s="25" customFormat="1" ht="13.5" customHeight="1" x14ac:dyDescent="0.15">
      <c r="A26" s="92" t="s">
        <v>22</v>
      </c>
      <c r="B26" s="93"/>
      <c r="C26" s="22"/>
      <c r="D26" s="23"/>
      <c r="E26" s="24"/>
    </row>
    <row r="27" spans="1:5" s="25" customFormat="1" ht="13.5" customHeight="1" x14ac:dyDescent="0.15">
      <c r="A27" s="94"/>
      <c r="B27" s="95"/>
      <c r="C27" s="22"/>
      <c r="D27" s="23"/>
      <c r="E27" s="24"/>
    </row>
    <row r="28" spans="1:5" s="25" customFormat="1" ht="13.5" customHeight="1" x14ac:dyDescent="0.15">
      <c r="A28" s="94"/>
      <c r="B28" s="95"/>
      <c r="C28" s="22"/>
      <c r="D28" s="23"/>
      <c r="E28" s="24"/>
    </row>
    <row r="29" spans="1:5" s="25" customFormat="1" ht="13.5" customHeight="1" x14ac:dyDescent="0.15">
      <c r="A29" s="94"/>
      <c r="B29" s="95"/>
      <c r="C29" s="22"/>
      <c r="D29" s="23"/>
      <c r="E29" s="24"/>
    </row>
    <row r="30" spans="1:5" s="25" customFormat="1" ht="13.5" customHeight="1" x14ac:dyDescent="0.15">
      <c r="A30" s="94"/>
      <c r="B30" s="95"/>
      <c r="C30" s="22"/>
      <c r="D30" s="23"/>
      <c r="E30" s="24"/>
    </row>
    <row r="31" spans="1:5" s="25" customFormat="1" ht="13.5" customHeight="1" x14ac:dyDescent="0.15">
      <c r="A31" s="94"/>
      <c r="B31" s="95"/>
      <c r="C31" s="22"/>
      <c r="D31" s="23"/>
      <c r="E31" s="24"/>
    </row>
    <row r="32" spans="1:5" s="25" customFormat="1" ht="13.5" customHeight="1" x14ac:dyDescent="0.15">
      <c r="A32" s="94"/>
      <c r="B32" s="95"/>
      <c r="C32" s="22"/>
      <c r="D32" s="23"/>
      <c r="E32" s="24"/>
    </row>
    <row r="33" spans="1:5" s="25" customFormat="1" ht="13.5" customHeight="1" x14ac:dyDescent="0.15">
      <c r="A33" s="96"/>
      <c r="B33" s="97"/>
      <c r="C33" s="22"/>
      <c r="D33" s="23"/>
      <c r="E33" s="24"/>
    </row>
    <row r="34" spans="1:5" s="25" customFormat="1" ht="13.5" customHeight="1" x14ac:dyDescent="0.15">
      <c r="A34" s="86" t="s">
        <v>9</v>
      </c>
      <c r="B34" s="87"/>
      <c r="C34" s="22"/>
      <c r="D34" s="23"/>
      <c r="E34" s="24"/>
    </row>
    <row r="35" spans="1:5" s="25" customFormat="1" ht="13.5" customHeight="1" x14ac:dyDescent="0.15">
      <c r="A35" s="88"/>
      <c r="B35" s="89"/>
      <c r="C35" s="22"/>
      <c r="D35" s="23"/>
      <c r="E35" s="24"/>
    </row>
    <row r="36" spans="1:5" s="25" customFormat="1" ht="13.5" customHeight="1" x14ac:dyDescent="0.15">
      <c r="A36" s="88"/>
      <c r="B36" s="89"/>
      <c r="C36" s="22"/>
      <c r="D36" s="23"/>
      <c r="E36" s="24"/>
    </row>
    <row r="37" spans="1:5" s="25" customFormat="1" ht="13.5" customHeight="1" x14ac:dyDescent="0.15">
      <c r="A37" s="88"/>
      <c r="B37" s="89"/>
      <c r="C37" s="22"/>
      <c r="D37" s="23"/>
      <c r="E37" s="24"/>
    </row>
    <row r="38" spans="1:5" s="25" customFormat="1" ht="13.5" customHeight="1" x14ac:dyDescent="0.15">
      <c r="A38" s="88"/>
      <c r="B38" s="89"/>
      <c r="C38" s="22"/>
      <c r="D38" s="23"/>
      <c r="E38" s="24"/>
    </row>
    <row r="39" spans="1:5" s="25" customFormat="1" ht="13.5" customHeight="1" x14ac:dyDescent="0.15">
      <c r="A39" s="88"/>
      <c r="B39" s="89"/>
      <c r="C39" s="22"/>
      <c r="D39" s="23"/>
      <c r="E39" s="24"/>
    </row>
    <row r="40" spans="1:5" s="25" customFormat="1" ht="13.5" customHeight="1" x14ac:dyDescent="0.15">
      <c r="A40" s="88"/>
      <c r="B40" s="89"/>
      <c r="C40" s="22"/>
      <c r="D40" s="23"/>
      <c r="E40" s="24"/>
    </row>
    <row r="41" spans="1:5" s="25" customFormat="1" ht="13.5" customHeight="1" x14ac:dyDescent="0.15">
      <c r="A41" s="88"/>
      <c r="B41" s="89"/>
      <c r="C41" s="22"/>
      <c r="D41" s="23"/>
      <c r="E41" s="24"/>
    </row>
    <row r="42" spans="1:5" s="25" customFormat="1" ht="13.5" customHeight="1" x14ac:dyDescent="0.15">
      <c r="A42" s="88"/>
      <c r="B42" s="89"/>
      <c r="C42" s="22"/>
      <c r="D42" s="23"/>
      <c r="E42" s="24"/>
    </row>
    <row r="43" spans="1:5" s="25" customFormat="1" ht="13.5" customHeight="1" x14ac:dyDescent="0.15">
      <c r="A43" s="88"/>
      <c r="B43" s="89"/>
      <c r="C43" s="22"/>
      <c r="D43" s="23"/>
      <c r="E43" s="24"/>
    </row>
    <row r="44" spans="1:5" s="25" customFormat="1" ht="13.5" customHeight="1" x14ac:dyDescent="0.15">
      <c r="A44" s="88"/>
      <c r="B44" s="89"/>
      <c r="C44" s="22"/>
      <c r="D44" s="23"/>
      <c r="E44" s="24"/>
    </row>
    <row r="45" spans="1:5" s="25" customFormat="1" ht="13.5" customHeight="1" x14ac:dyDescent="0.15">
      <c r="A45" s="88"/>
      <c r="B45" s="89"/>
      <c r="C45" s="22"/>
      <c r="D45" s="23"/>
      <c r="E45" s="24"/>
    </row>
    <row r="46" spans="1:5" s="25" customFormat="1" ht="13.5" customHeight="1" x14ac:dyDescent="0.15">
      <c r="A46" s="88"/>
      <c r="B46" s="89"/>
      <c r="C46" s="22"/>
      <c r="D46" s="23"/>
      <c r="E46" s="24"/>
    </row>
    <row r="47" spans="1:5" s="25" customFormat="1" ht="13.5" customHeight="1" x14ac:dyDescent="0.15">
      <c r="A47" s="90"/>
      <c r="B47" s="91"/>
      <c r="C47" s="22"/>
      <c r="D47" s="23"/>
      <c r="E47" s="24"/>
    </row>
    <row r="48" spans="1:5" ht="32.25" customHeight="1" x14ac:dyDescent="0.15">
      <c r="A48" s="106" t="s">
        <v>90</v>
      </c>
      <c r="B48" s="107"/>
      <c r="C48" s="47">
        <f>SUM(C11:C47)</f>
        <v>0</v>
      </c>
    </row>
  </sheetData>
  <sheetProtection insertRows="0" deleteRows="0"/>
  <mergeCells count="11">
    <mergeCell ref="A10:B18"/>
    <mergeCell ref="A19:B25"/>
    <mergeCell ref="A26:B33"/>
    <mergeCell ref="A34:B47"/>
    <mergeCell ref="A48:B48"/>
    <mergeCell ref="A2:D2"/>
    <mergeCell ref="A5:B5"/>
    <mergeCell ref="A6:B6"/>
    <mergeCell ref="A8:B9"/>
    <mergeCell ref="C8:C9"/>
    <mergeCell ref="D8:D9"/>
  </mergeCells>
  <phoneticPr fontId="2"/>
  <dataValidations count="1">
    <dataValidation type="list" allowBlank="1" showInputMessage="1" showErrorMessage="1" sqref="A3" xr:uid="{00000000-0002-0000-0200-000000000000}">
      <formula1>"研究代表者,主たる共同研究者"</formula1>
    </dataValidation>
  </dataValidation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sheetPr>
  <dimension ref="A1:E48"/>
  <sheetViews>
    <sheetView view="pageBreakPreview" zoomScale="115" zoomScaleNormal="115" zoomScaleSheetLayoutView="115" workbookViewId="0">
      <selection activeCell="C10" sqref="C10"/>
    </sheetView>
  </sheetViews>
  <sheetFormatPr defaultColWidth="9" defaultRowHeight="12" x14ac:dyDescent="0.15"/>
  <cols>
    <col min="1" max="1" width="8.5" style="21" customWidth="1"/>
    <col min="2" max="2" width="5.375" style="21" customWidth="1"/>
    <col min="3" max="3" width="13.375" style="21" customWidth="1"/>
    <col min="4" max="4" width="55.625" style="21" customWidth="1"/>
    <col min="5" max="5" width="9" style="20"/>
    <col min="6" max="16384" width="9" style="21"/>
  </cols>
  <sheetData>
    <row r="1" spans="1:5" x14ac:dyDescent="0.15">
      <c r="A1" s="19" t="s">
        <v>103</v>
      </c>
      <c r="B1" s="20"/>
      <c r="C1" s="20"/>
      <c r="D1" s="20"/>
    </row>
    <row r="2" spans="1:5" ht="24.75" customHeight="1" x14ac:dyDescent="0.15">
      <c r="A2" s="78" t="s">
        <v>122</v>
      </c>
      <c r="B2" s="78"/>
      <c r="C2" s="78"/>
      <c r="D2" s="78"/>
    </row>
    <row r="3" spans="1:5" ht="12" customHeight="1" x14ac:dyDescent="0.15">
      <c r="A3" s="43" t="s">
        <v>86</v>
      </c>
      <c r="B3" s="43"/>
      <c r="C3" s="43" t="str">
        <f>表紙!I1</f>
        <v>北海道　太郎</v>
      </c>
    </row>
    <row r="4" spans="1:5" ht="12" customHeight="1" x14ac:dyDescent="0.15">
      <c r="A4" s="43" t="s">
        <v>92</v>
      </c>
      <c r="B4" s="43"/>
      <c r="C4" s="43" t="str">
        <f>表紙!I2</f>
        <v>○○大学</v>
      </c>
      <c r="D4" s="43"/>
    </row>
    <row r="5" spans="1:5" ht="15.75" customHeight="1" x14ac:dyDescent="0.15">
      <c r="A5" s="79" t="s">
        <v>91</v>
      </c>
      <c r="B5" s="79"/>
      <c r="C5" s="44">
        <f>C48</f>
        <v>0</v>
      </c>
      <c r="D5" s="43" t="s">
        <v>35</v>
      </c>
    </row>
    <row r="6" spans="1:5" x14ac:dyDescent="0.15">
      <c r="A6" s="79" t="s">
        <v>94</v>
      </c>
      <c r="B6" s="79"/>
      <c r="C6" s="45" t="s">
        <v>95</v>
      </c>
      <c r="D6" s="46"/>
    </row>
    <row r="7" spans="1:5" x14ac:dyDescent="0.15">
      <c r="A7" s="20"/>
      <c r="B7" s="20"/>
      <c r="C7" s="26" t="s">
        <v>23</v>
      </c>
      <c r="D7" s="20"/>
    </row>
    <row r="8" spans="1:5" ht="13.5" customHeight="1" x14ac:dyDescent="0.15">
      <c r="A8" s="100"/>
      <c r="B8" s="101"/>
      <c r="C8" s="104" t="s">
        <v>119</v>
      </c>
      <c r="D8" s="104" t="s">
        <v>1</v>
      </c>
    </row>
    <row r="9" spans="1:5" x14ac:dyDescent="0.15">
      <c r="A9" s="102"/>
      <c r="B9" s="103"/>
      <c r="C9" s="105"/>
      <c r="D9" s="105"/>
    </row>
    <row r="10" spans="1:5" s="25" customFormat="1" ht="13.5" customHeight="1" x14ac:dyDescent="0.15">
      <c r="A10" s="108" t="s">
        <v>42</v>
      </c>
      <c r="B10" s="109"/>
      <c r="C10" s="22"/>
      <c r="D10" s="23"/>
      <c r="E10" s="24"/>
    </row>
    <row r="11" spans="1:5" s="25" customFormat="1" ht="13.5" customHeight="1" x14ac:dyDescent="0.15">
      <c r="A11" s="110"/>
      <c r="B11" s="111"/>
      <c r="C11" s="22"/>
      <c r="D11" s="23"/>
      <c r="E11" s="24"/>
    </row>
    <row r="12" spans="1:5" s="25" customFormat="1" ht="13.5" customHeight="1" x14ac:dyDescent="0.15">
      <c r="A12" s="110"/>
      <c r="B12" s="111"/>
      <c r="C12" s="22"/>
      <c r="D12" s="23"/>
      <c r="E12" s="24"/>
    </row>
    <row r="13" spans="1:5" s="25" customFormat="1" ht="13.5" customHeight="1" x14ac:dyDescent="0.15">
      <c r="A13" s="110"/>
      <c r="B13" s="111"/>
      <c r="C13" s="22"/>
      <c r="D13" s="23"/>
      <c r="E13" s="24"/>
    </row>
    <row r="14" spans="1:5" s="25" customFormat="1" ht="13.5" customHeight="1" x14ac:dyDescent="0.15">
      <c r="A14" s="110"/>
      <c r="B14" s="111"/>
      <c r="C14" s="22"/>
      <c r="D14" s="23"/>
      <c r="E14" s="24"/>
    </row>
    <row r="15" spans="1:5" s="25" customFormat="1" ht="13.5" customHeight="1" x14ac:dyDescent="0.15">
      <c r="A15" s="110"/>
      <c r="B15" s="111"/>
      <c r="C15" s="22"/>
      <c r="D15" s="23"/>
      <c r="E15" s="24"/>
    </row>
    <row r="16" spans="1:5" s="25" customFormat="1" ht="13.5" customHeight="1" x14ac:dyDescent="0.15">
      <c r="A16" s="110"/>
      <c r="B16" s="111"/>
      <c r="C16" s="22"/>
      <c r="D16" s="23"/>
      <c r="E16" s="24"/>
    </row>
    <row r="17" spans="1:5" s="25" customFormat="1" ht="13.5" customHeight="1" x14ac:dyDescent="0.15">
      <c r="A17" s="110"/>
      <c r="B17" s="111"/>
      <c r="C17" s="22"/>
      <c r="D17" s="23"/>
      <c r="E17" s="24"/>
    </row>
    <row r="18" spans="1:5" s="25" customFormat="1" ht="13.5" customHeight="1" x14ac:dyDescent="0.15">
      <c r="A18" s="110"/>
      <c r="B18" s="111"/>
      <c r="C18" s="22"/>
      <c r="D18" s="23"/>
      <c r="E18" s="24"/>
    </row>
    <row r="19" spans="1:5" s="25" customFormat="1" ht="13.5" customHeight="1" x14ac:dyDescent="0.15">
      <c r="A19" s="108" t="s">
        <v>21</v>
      </c>
      <c r="B19" s="109"/>
      <c r="C19" s="22"/>
      <c r="D19" s="23"/>
      <c r="E19" s="24"/>
    </row>
    <row r="20" spans="1:5" s="25" customFormat="1" ht="13.5" customHeight="1" x14ac:dyDescent="0.15">
      <c r="A20" s="110"/>
      <c r="B20" s="111"/>
      <c r="C20" s="22"/>
      <c r="D20" s="23"/>
      <c r="E20" s="24"/>
    </row>
    <row r="21" spans="1:5" s="25" customFormat="1" ht="13.5" customHeight="1" x14ac:dyDescent="0.15">
      <c r="A21" s="110"/>
      <c r="B21" s="111"/>
      <c r="C21" s="22"/>
      <c r="D21" s="23"/>
      <c r="E21" s="24"/>
    </row>
    <row r="22" spans="1:5" s="25" customFormat="1" ht="13.5" customHeight="1" x14ac:dyDescent="0.15">
      <c r="A22" s="110"/>
      <c r="B22" s="111"/>
      <c r="C22" s="22"/>
      <c r="D22" s="23"/>
      <c r="E22" s="24"/>
    </row>
    <row r="23" spans="1:5" s="25" customFormat="1" ht="13.5" customHeight="1" x14ac:dyDescent="0.15">
      <c r="A23" s="110"/>
      <c r="B23" s="111"/>
      <c r="C23" s="22"/>
      <c r="D23" s="23"/>
      <c r="E23" s="24"/>
    </row>
    <row r="24" spans="1:5" s="25" customFormat="1" ht="13.5" customHeight="1" x14ac:dyDescent="0.15">
      <c r="A24" s="110"/>
      <c r="B24" s="111"/>
      <c r="C24" s="22"/>
      <c r="D24" s="23"/>
      <c r="E24" s="24"/>
    </row>
    <row r="25" spans="1:5" s="25" customFormat="1" ht="13.5" customHeight="1" x14ac:dyDescent="0.15">
      <c r="A25" s="112"/>
      <c r="B25" s="113"/>
      <c r="C25" s="22"/>
      <c r="D25" s="23"/>
      <c r="E25" s="24"/>
    </row>
    <row r="26" spans="1:5" s="25" customFormat="1" ht="13.5" customHeight="1" x14ac:dyDescent="0.15">
      <c r="A26" s="114" t="s">
        <v>22</v>
      </c>
      <c r="B26" s="115"/>
      <c r="C26" s="22"/>
      <c r="D26" s="23"/>
      <c r="E26" s="24"/>
    </row>
    <row r="27" spans="1:5" s="25" customFormat="1" ht="13.5" customHeight="1" x14ac:dyDescent="0.15">
      <c r="A27" s="116"/>
      <c r="B27" s="117"/>
      <c r="C27" s="22"/>
      <c r="D27" s="23"/>
      <c r="E27" s="24"/>
    </row>
    <row r="28" spans="1:5" s="25" customFormat="1" ht="13.5" customHeight="1" x14ac:dyDescent="0.15">
      <c r="A28" s="116"/>
      <c r="B28" s="117"/>
      <c r="C28" s="22"/>
      <c r="D28" s="23"/>
      <c r="E28" s="24"/>
    </row>
    <row r="29" spans="1:5" s="25" customFormat="1" ht="13.5" customHeight="1" x14ac:dyDescent="0.15">
      <c r="A29" s="116"/>
      <c r="B29" s="117"/>
      <c r="C29" s="22"/>
      <c r="D29" s="23"/>
      <c r="E29" s="24"/>
    </row>
    <row r="30" spans="1:5" s="25" customFormat="1" ht="13.5" customHeight="1" x14ac:dyDescent="0.15">
      <c r="A30" s="116"/>
      <c r="B30" s="117"/>
      <c r="C30" s="22"/>
      <c r="D30" s="23"/>
      <c r="E30" s="24"/>
    </row>
    <row r="31" spans="1:5" s="25" customFormat="1" ht="13.5" customHeight="1" x14ac:dyDescent="0.15">
      <c r="A31" s="116"/>
      <c r="B31" s="117"/>
      <c r="C31" s="22"/>
      <c r="D31" s="23"/>
      <c r="E31" s="24"/>
    </row>
    <row r="32" spans="1:5" s="25" customFormat="1" ht="13.5" customHeight="1" x14ac:dyDescent="0.15">
      <c r="A32" s="116"/>
      <c r="B32" s="117"/>
      <c r="C32" s="22"/>
      <c r="D32" s="23"/>
      <c r="E32" s="24"/>
    </row>
    <row r="33" spans="1:5" s="25" customFormat="1" ht="13.5" customHeight="1" x14ac:dyDescent="0.15">
      <c r="A33" s="118"/>
      <c r="B33" s="119"/>
      <c r="C33" s="22"/>
      <c r="D33" s="23"/>
      <c r="E33" s="24"/>
    </row>
    <row r="34" spans="1:5" s="25" customFormat="1" ht="13.5" customHeight="1" x14ac:dyDescent="0.15">
      <c r="A34" s="108" t="s">
        <v>9</v>
      </c>
      <c r="B34" s="109"/>
      <c r="C34" s="22"/>
      <c r="D34" s="23"/>
      <c r="E34" s="24"/>
    </row>
    <row r="35" spans="1:5" s="25" customFormat="1" ht="13.5" customHeight="1" x14ac:dyDescent="0.15">
      <c r="A35" s="110"/>
      <c r="B35" s="111"/>
      <c r="C35" s="22"/>
      <c r="D35" s="23"/>
      <c r="E35" s="24"/>
    </row>
    <row r="36" spans="1:5" s="25" customFormat="1" ht="13.5" customHeight="1" x14ac:dyDescent="0.15">
      <c r="A36" s="110"/>
      <c r="B36" s="111"/>
      <c r="C36" s="22"/>
      <c r="D36" s="23"/>
      <c r="E36" s="24"/>
    </row>
    <row r="37" spans="1:5" s="25" customFormat="1" ht="13.5" customHeight="1" x14ac:dyDescent="0.15">
      <c r="A37" s="110"/>
      <c r="B37" s="111"/>
      <c r="C37" s="22"/>
      <c r="D37" s="23"/>
      <c r="E37" s="24"/>
    </row>
    <row r="38" spans="1:5" s="25" customFormat="1" ht="13.5" customHeight="1" x14ac:dyDescent="0.15">
      <c r="A38" s="110"/>
      <c r="B38" s="111"/>
      <c r="C38" s="22"/>
      <c r="D38" s="23"/>
      <c r="E38" s="24"/>
    </row>
    <row r="39" spans="1:5" s="25" customFormat="1" ht="13.5" customHeight="1" x14ac:dyDescent="0.15">
      <c r="A39" s="110"/>
      <c r="B39" s="111"/>
      <c r="C39" s="22"/>
      <c r="D39" s="23"/>
      <c r="E39" s="24"/>
    </row>
    <row r="40" spans="1:5" s="25" customFormat="1" ht="13.5" customHeight="1" x14ac:dyDescent="0.15">
      <c r="A40" s="110"/>
      <c r="B40" s="111"/>
      <c r="C40" s="22"/>
      <c r="D40" s="23"/>
      <c r="E40" s="24"/>
    </row>
    <row r="41" spans="1:5" s="25" customFormat="1" ht="13.5" customHeight="1" x14ac:dyDescent="0.15">
      <c r="A41" s="110"/>
      <c r="B41" s="111"/>
      <c r="C41" s="22"/>
      <c r="D41" s="23"/>
      <c r="E41" s="24"/>
    </row>
    <row r="42" spans="1:5" s="25" customFormat="1" ht="13.5" customHeight="1" x14ac:dyDescent="0.15">
      <c r="A42" s="110"/>
      <c r="B42" s="111"/>
      <c r="C42" s="22"/>
      <c r="D42" s="23"/>
      <c r="E42" s="24"/>
    </row>
    <row r="43" spans="1:5" s="25" customFormat="1" ht="13.5" customHeight="1" x14ac:dyDescent="0.15">
      <c r="A43" s="110"/>
      <c r="B43" s="111"/>
      <c r="C43" s="22"/>
      <c r="D43" s="23"/>
      <c r="E43" s="24"/>
    </row>
    <row r="44" spans="1:5" s="25" customFormat="1" ht="13.5" customHeight="1" x14ac:dyDescent="0.15">
      <c r="A44" s="110"/>
      <c r="B44" s="111"/>
      <c r="C44" s="22"/>
      <c r="D44" s="23"/>
      <c r="E44" s="24"/>
    </row>
    <row r="45" spans="1:5" s="25" customFormat="1" ht="13.5" customHeight="1" x14ac:dyDescent="0.15">
      <c r="A45" s="110"/>
      <c r="B45" s="111"/>
      <c r="C45" s="22"/>
      <c r="D45" s="23"/>
      <c r="E45" s="24"/>
    </row>
    <row r="46" spans="1:5" s="25" customFormat="1" ht="13.5" customHeight="1" x14ac:dyDescent="0.15">
      <c r="A46" s="110"/>
      <c r="B46" s="111"/>
      <c r="C46" s="22"/>
      <c r="D46" s="23"/>
      <c r="E46" s="24"/>
    </row>
    <row r="47" spans="1:5" s="25" customFormat="1" ht="13.5" customHeight="1" x14ac:dyDescent="0.15">
      <c r="A47" s="112"/>
      <c r="B47" s="113"/>
      <c r="C47" s="22"/>
      <c r="D47" s="23"/>
      <c r="E47" s="24"/>
    </row>
    <row r="48" spans="1:5" ht="32.25" customHeight="1" x14ac:dyDescent="0.15">
      <c r="A48" s="106" t="s">
        <v>90</v>
      </c>
      <c r="B48" s="107"/>
      <c r="C48" s="47">
        <f>SUM(C11:C47)</f>
        <v>0</v>
      </c>
    </row>
  </sheetData>
  <sheetProtection insertRows="0" deleteRows="0"/>
  <mergeCells count="11">
    <mergeCell ref="A10:B18"/>
    <mergeCell ref="A19:B25"/>
    <mergeCell ref="A26:B33"/>
    <mergeCell ref="A34:B47"/>
    <mergeCell ref="A48:B48"/>
    <mergeCell ref="A2:D2"/>
    <mergeCell ref="A5:B5"/>
    <mergeCell ref="A6:B6"/>
    <mergeCell ref="A8:B9"/>
    <mergeCell ref="C8:C9"/>
    <mergeCell ref="D8:D9"/>
  </mergeCells>
  <phoneticPr fontId="2"/>
  <dataValidations count="1">
    <dataValidation type="list" allowBlank="1" showInputMessage="1" showErrorMessage="1" sqref="A3" xr:uid="{00000000-0002-0000-0300-000000000000}">
      <formula1>"研究代表者,主たる共同研究者"</formula1>
    </dataValidation>
  </dataValidation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sheetPr>
  <dimension ref="A1:E48"/>
  <sheetViews>
    <sheetView view="pageBreakPreview" zoomScale="115" zoomScaleNormal="115" zoomScaleSheetLayoutView="115" workbookViewId="0">
      <selection activeCell="D30" sqref="D30:D31"/>
    </sheetView>
  </sheetViews>
  <sheetFormatPr defaultColWidth="9" defaultRowHeight="12" x14ac:dyDescent="0.15"/>
  <cols>
    <col min="1" max="1" width="8.5" style="21" customWidth="1"/>
    <col min="2" max="2" width="5.375" style="21" customWidth="1"/>
    <col min="3" max="3" width="13.375" style="21" customWidth="1"/>
    <col min="4" max="4" width="55.625" style="21" customWidth="1"/>
    <col min="5" max="5" width="9" style="20"/>
    <col min="6" max="16384" width="9" style="21"/>
  </cols>
  <sheetData>
    <row r="1" spans="1:5" x14ac:dyDescent="0.15">
      <c r="A1" s="19" t="s">
        <v>103</v>
      </c>
      <c r="B1" s="20"/>
      <c r="C1" s="20"/>
      <c r="D1" s="20"/>
    </row>
    <row r="2" spans="1:5" ht="24.75" customHeight="1" x14ac:dyDescent="0.15">
      <c r="A2" s="78" t="s">
        <v>123</v>
      </c>
      <c r="B2" s="78"/>
      <c r="C2" s="78"/>
      <c r="D2" s="78"/>
    </row>
    <row r="3" spans="1:5" ht="12" customHeight="1" x14ac:dyDescent="0.15">
      <c r="A3" s="43" t="s">
        <v>86</v>
      </c>
      <c r="B3" s="43"/>
      <c r="C3" s="43" t="str">
        <f>表紙!I1</f>
        <v>北海道　太郎</v>
      </c>
    </row>
    <row r="4" spans="1:5" ht="12" customHeight="1" x14ac:dyDescent="0.15">
      <c r="A4" s="43" t="s">
        <v>92</v>
      </c>
      <c r="B4" s="43"/>
      <c r="C4" s="43" t="str">
        <f>表紙!I2</f>
        <v>○○大学</v>
      </c>
      <c r="D4" s="43"/>
    </row>
    <row r="5" spans="1:5" ht="15.75" customHeight="1" x14ac:dyDescent="0.15">
      <c r="A5" s="79" t="s">
        <v>91</v>
      </c>
      <c r="B5" s="79"/>
      <c r="C5" s="44">
        <f>C48</f>
        <v>0</v>
      </c>
      <c r="D5" s="43" t="s">
        <v>35</v>
      </c>
    </row>
    <row r="6" spans="1:5" x14ac:dyDescent="0.15">
      <c r="A6" s="79" t="s">
        <v>94</v>
      </c>
      <c r="B6" s="79"/>
      <c r="C6" s="45" t="s">
        <v>106</v>
      </c>
      <c r="D6" s="46"/>
    </row>
    <row r="7" spans="1:5" x14ac:dyDescent="0.15">
      <c r="A7" s="20"/>
      <c r="B7" s="20"/>
      <c r="C7" s="26" t="s">
        <v>23</v>
      </c>
      <c r="D7" s="20"/>
    </row>
    <row r="8" spans="1:5" ht="13.5" customHeight="1" x14ac:dyDescent="0.15">
      <c r="A8" s="100"/>
      <c r="B8" s="101"/>
      <c r="C8" s="104" t="s">
        <v>124</v>
      </c>
      <c r="D8" s="104" t="s">
        <v>1</v>
      </c>
    </row>
    <row r="9" spans="1:5" x14ac:dyDescent="0.15">
      <c r="A9" s="102"/>
      <c r="B9" s="103"/>
      <c r="C9" s="105"/>
      <c r="D9" s="105"/>
    </row>
    <row r="10" spans="1:5" s="25" customFormat="1" ht="13.5" customHeight="1" x14ac:dyDescent="0.15">
      <c r="A10" s="108" t="s">
        <v>42</v>
      </c>
      <c r="B10" s="109"/>
      <c r="C10" s="22"/>
      <c r="D10" s="23"/>
      <c r="E10" s="24"/>
    </row>
    <row r="11" spans="1:5" s="25" customFormat="1" ht="13.5" customHeight="1" x14ac:dyDescent="0.15">
      <c r="A11" s="110"/>
      <c r="B11" s="111"/>
      <c r="C11" s="22"/>
      <c r="D11" s="23"/>
      <c r="E11" s="24"/>
    </row>
    <row r="12" spans="1:5" s="25" customFormat="1" ht="13.5" customHeight="1" x14ac:dyDescent="0.15">
      <c r="A12" s="110"/>
      <c r="B12" s="111"/>
      <c r="C12" s="22"/>
      <c r="D12" s="23"/>
      <c r="E12" s="24"/>
    </row>
    <row r="13" spans="1:5" s="25" customFormat="1" ht="13.5" customHeight="1" x14ac:dyDescent="0.15">
      <c r="A13" s="110"/>
      <c r="B13" s="111"/>
      <c r="C13" s="22"/>
      <c r="D13" s="23"/>
      <c r="E13" s="24"/>
    </row>
    <row r="14" spans="1:5" s="25" customFormat="1" ht="13.5" customHeight="1" x14ac:dyDescent="0.15">
      <c r="A14" s="110"/>
      <c r="B14" s="111"/>
      <c r="C14" s="22"/>
      <c r="D14" s="23"/>
      <c r="E14" s="24"/>
    </row>
    <row r="15" spans="1:5" s="25" customFormat="1" ht="13.5" customHeight="1" x14ac:dyDescent="0.15">
      <c r="A15" s="110"/>
      <c r="B15" s="111"/>
      <c r="C15" s="22"/>
      <c r="D15" s="23"/>
      <c r="E15" s="24"/>
    </row>
    <row r="16" spans="1:5" s="25" customFormat="1" ht="13.5" customHeight="1" x14ac:dyDescent="0.15">
      <c r="A16" s="110"/>
      <c r="B16" s="111"/>
      <c r="C16" s="22"/>
      <c r="D16" s="23"/>
      <c r="E16" s="24"/>
    </row>
    <row r="17" spans="1:5" s="25" customFormat="1" ht="13.5" customHeight="1" x14ac:dyDescent="0.15">
      <c r="A17" s="110"/>
      <c r="B17" s="111"/>
      <c r="C17" s="22"/>
      <c r="D17" s="23"/>
      <c r="E17" s="24"/>
    </row>
    <row r="18" spans="1:5" s="25" customFormat="1" ht="13.5" customHeight="1" x14ac:dyDescent="0.15">
      <c r="A18" s="110"/>
      <c r="B18" s="111"/>
      <c r="C18" s="22"/>
      <c r="D18" s="23"/>
      <c r="E18" s="24"/>
    </row>
    <row r="19" spans="1:5" s="25" customFormat="1" ht="13.5" customHeight="1" x14ac:dyDescent="0.15">
      <c r="A19" s="108" t="s">
        <v>21</v>
      </c>
      <c r="B19" s="109"/>
      <c r="C19" s="22"/>
      <c r="D19" s="23"/>
      <c r="E19" s="24"/>
    </row>
    <row r="20" spans="1:5" s="25" customFormat="1" ht="13.5" customHeight="1" x14ac:dyDescent="0.15">
      <c r="A20" s="110"/>
      <c r="B20" s="111"/>
      <c r="C20" s="22"/>
      <c r="D20" s="23"/>
      <c r="E20" s="24"/>
    </row>
    <row r="21" spans="1:5" s="25" customFormat="1" ht="13.5" customHeight="1" x14ac:dyDescent="0.15">
      <c r="A21" s="110"/>
      <c r="B21" s="111"/>
      <c r="C21" s="22"/>
      <c r="D21" s="23"/>
      <c r="E21" s="24"/>
    </row>
    <row r="22" spans="1:5" s="25" customFormat="1" ht="13.5" customHeight="1" x14ac:dyDescent="0.15">
      <c r="A22" s="110"/>
      <c r="B22" s="111"/>
      <c r="C22" s="22"/>
      <c r="D22" s="23"/>
      <c r="E22" s="24"/>
    </row>
    <row r="23" spans="1:5" s="25" customFormat="1" ht="13.5" customHeight="1" x14ac:dyDescent="0.15">
      <c r="A23" s="110"/>
      <c r="B23" s="111"/>
      <c r="C23" s="22"/>
      <c r="D23" s="23"/>
      <c r="E23" s="24"/>
    </row>
    <row r="24" spans="1:5" s="25" customFormat="1" ht="13.5" customHeight="1" x14ac:dyDescent="0.15">
      <c r="A24" s="110"/>
      <c r="B24" s="111"/>
      <c r="C24" s="22"/>
      <c r="D24" s="23"/>
      <c r="E24" s="24"/>
    </row>
    <row r="25" spans="1:5" s="25" customFormat="1" ht="13.5" customHeight="1" x14ac:dyDescent="0.15">
      <c r="A25" s="112"/>
      <c r="B25" s="113"/>
      <c r="C25" s="22"/>
      <c r="D25" s="23"/>
      <c r="E25" s="24"/>
    </row>
    <row r="26" spans="1:5" s="25" customFormat="1" ht="13.5" customHeight="1" x14ac:dyDescent="0.15">
      <c r="A26" s="114" t="s">
        <v>22</v>
      </c>
      <c r="B26" s="115"/>
      <c r="C26" s="22"/>
      <c r="D26" s="23"/>
      <c r="E26" s="24"/>
    </row>
    <row r="27" spans="1:5" s="25" customFormat="1" ht="13.5" customHeight="1" x14ac:dyDescent="0.15">
      <c r="A27" s="116"/>
      <c r="B27" s="117"/>
      <c r="C27" s="22"/>
      <c r="D27" s="23"/>
      <c r="E27" s="24"/>
    </row>
    <row r="28" spans="1:5" s="25" customFormat="1" ht="13.5" customHeight="1" x14ac:dyDescent="0.15">
      <c r="A28" s="116"/>
      <c r="B28" s="117"/>
      <c r="C28" s="22"/>
      <c r="D28" s="23"/>
      <c r="E28" s="24"/>
    </row>
    <row r="29" spans="1:5" s="25" customFormat="1" ht="13.5" customHeight="1" x14ac:dyDescent="0.15">
      <c r="A29" s="116"/>
      <c r="B29" s="117"/>
      <c r="C29" s="22"/>
      <c r="D29" s="23"/>
      <c r="E29" s="24"/>
    </row>
    <row r="30" spans="1:5" s="25" customFormat="1" ht="13.5" customHeight="1" x14ac:dyDescent="0.15">
      <c r="A30" s="116"/>
      <c r="B30" s="117"/>
      <c r="C30" s="22"/>
      <c r="D30" s="23"/>
      <c r="E30" s="24"/>
    </row>
    <row r="31" spans="1:5" s="25" customFormat="1" ht="13.5" customHeight="1" x14ac:dyDescent="0.15">
      <c r="A31" s="116"/>
      <c r="B31" s="117"/>
      <c r="C31" s="22"/>
      <c r="D31" s="23"/>
      <c r="E31" s="24"/>
    </row>
    <row r="32" spans="1:5" s="25" customFormat="1" ht="13.5" customHeight="1" x14ac:dyDescent="0.15">
      <c r="A32" s="116"/>
      <c r="B32" s="117"/>
      <c r="C32" s="22"/>
      <c r="D32" s="23"/>
      <c r="E32" s="24"/>
    </row>
    <row r="33" spans="1:5" s="25" customFormat="1" ht="13.5" customHeight="1" x14ac:dyDescent="0.15">
      <c r="A33" s="118"/>
      <c r="B33" s="119"/>
      <c r="C33" s="22"/>
      <c r="D33" s="23"/>
      <c r="E33" s="24"/>
    </row>
    <row r="34" spans="1:5" s="25" customFormat="1" ht="13.5" customHeight="1" x14ac:dyDescent="0.15">
      <c r="A34" s="108" t="s">
        <v>9</v>
      </c>
      <c r="B34" s="109"/>
      <c r="C34" s="22"/>
      <c r="D34" s="23"/>
      <c r="E34" s="24"/>
    </row>
    <row r="35" spans="1:5" s="25" customFormat="1" ht="13.5" customHeight="1" x14ac:dyDescent="0.15">
      <c r="A35" s="110"/>
      <c r="B35" s="111"/>
      <c r="C35" s="22"/>
      <c r="D35" s="23"/>
      <c r="E35" s="24"/>
    </row>
    <row r="36" spans="1:5" s="25" customFormat="1" ht="13.5" customHeight="1" x14ac:dyDescent="0.15">
      <c r="A36" s="110"/>
      <c r="B36" s="111"/>
      <c r="C36" s="22"/>
      <c r="D36" s="23"/>
      <c r="E36" s="24"/>
    </row>
    <row r="37" spans="1:5" s="25" customFormat="1" ht="13.5" customHeight="1" x14ac:dyDescent="0.15">
      <c r="A37" s="110"/>
      <c r="B37" s="111"/>
      <c r="C37" s="22"/>
      <c r="D37" s="23"/>
      <c r="E37" s="24"/>
    </row>
    <row r="38" spans="1:5" s="25" customFormat="1" ht="13.5" customHeight="1" x14ac:dyDescent="0.15">
      <c r="A38" s="110"/>
      <c r="B38" s="111"/>
      <c r="C38" s="22"/>
      <c r="D38" s="23"/>
      <c r="E38" s="24"/>
    </row>
    <row r="39" spans="1:5" s="25" customFormat="1" ht="13.5" customHeight="1" x14ac:dyDescent="0.15">
      <c r="A39" s="110"/>
      <c r="B39" s="111"/>
      <c r="C39" s="22"/>
      <c r="D39" s="23"/>
      <c r="E39" s="24"/>
    </row>
    <row r="40" spans="1:5" s="25" customFormat="1" ht="13.5" customHeight="1" x14ac:dyDescent="0.15">
      <c r="A40" s="110"/>
      <c r="B40" s="111"/>
      <c r="C40" s="22"/>
      <c r="D40" s="23"/>
      <c r="E40" s="24"/>
    </row>
    <row r="41" spans="1:5" s="25" customFormat="1" ht="13.5" customHeight="1" x14ac:dyDescent="0.15">
      <c r="A41" s="110"/>
      <c r="B41" s="111"/>
      <c r="C41" s="22"/>
      <c r="D41" s="23"/>
      <c r="E41" s="24"/>
    </row>
    <row r="42" spans="1:5" s="25" customFormat="1" ht="13.5" customHeight="1" x14ac:dyDescent="0.15">
      <c r="A42" s="110"/>
      <c r="B42" s="111"/>
      <c r="C42" s="22"/>
      <c r="D42" s="23"/>
      <c r="E42" s="24"/>
    </row>
    <row r="43" spans="1:5" s="25" customFormat="1" ht="13.5" customHeight="1" x14ac:dyDescent="0.15">
      <c r="A43" s="110"/>
      <c r="B43" s="111"/>
      <c r="C43" s="22"/>
      <c r="D43" s="23"/>
      <c r="E43" s="24"/>
    </row>
    <row r="44" spans="1:5" s="25" customFormat="1" ht="13.5" customHeight="1" x14ac:dyDescent="0.15">
      <c r="A44" s="110"/>
      <c r="B44" s="111"/>
      <c r="C44" s="22"/>
      <c r="D44" s="23"/>
      <c r="E44" s="24"/>
    </row>
    <row r="45" spans="1:5" s="25" customFormat="1" ht="13.5" customHeight="1" x14ac:dyDescent="0.15">
      <c r="A45" s="110"/>
      <c r="B45" s="111"/>
      <c r="C45" s="22"/>
      <c r="D45" s="23"/>
      <c r="E45" s="24"/>
    </row>
    <row r="46" spans="1:5" s="25" customFormat="1" ht="13.5" customHeight="1" x14ac:dyDescent="0.15">
      <c r="A46" s="110"/>
      <c r="B46" s="111"/>
      <c r="C46" s="22"/>
      <c r="D46" s="23"/>
      <c r="E46" s="24"/>
    </row>
    <row r="47" spans="1:5" s="25" customFormat="1" ht="13.5" customHeight="1" x14ac:dyDescent="0.15">
      <c r="A47" s="112"/>
      <c r="B47" s="113"/>
      <c r="C47" s="22"/>
      <c r="D47" s="23"/>
      <c r="E47" s="24"/>
    </row>
    <row r="48" spans="1:5" ht="32.25" customHeight="1" x14ac:dyDescent="0.15">
      <c r="A48" s="106" t="s">
        <v>90</v>
      </c>
      <c r="B48" s="107"/>
      <c r="C48" s="47">
        <f>SUM(C11:C47)</f>
        <v>0</v>
      </c>
    </row>
  </sheetData>
  <sheetProtection insertRows="0" deleteRows="0"/>
  <mergeCells count="11">
    <mergeCell ref="A10:B18"/>
    <mergeCell ref="A19:B25"/>
    <mergeCell ref="A26:B33"/>
    <mergeCell ref="A34:B47"/>
    <mergeCell ref="A48:B48"/>
    <mergeCell ref="A2:D2"/>
    <mergeCell ref="A5:B5"/>
    <mergeCell ref="A6:B6"/>
    <mergeCell ref="A8:B9"/>
    <mergeCell ref="C8:C9"/>
    <mergeCell ref="D8:D9"/>
  </mergeCells>
  <phoneticPr fontId="2"/>
  <dataValidations count="1">
    <dataValidation type="list" allowBlank="1" showInputMessage="1" showErrorMessage="1" sqref="A3" xr:uid="{00000000-0002-0000-0400-000000000000}">
      <formula1>"研究代表者,主たる共同研究者"</formula1>
    </dataValidation>
  </dataValidation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I29" sqref="I29"/>
    </sheetView>
  </sheetViews>
  <sheetFormatPr defaultRowHeight="13.5" x14ac:dyDescent="0.15"/>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view="pageBreakPreview" topLeftCell="A2" zoomScale="115" zoomScaleNormal="115" zoomScaleSheetLayoutView="115" workbookViewId="0">
      <selection activeCell="D16" sqref="D16"/>
    </sheetView>
  </sheetViews>
  <sheetFormatPr defaultColWidth="9" defaultRowHeight="12" x14ac:dyDescent="0.15"/>
  <cols>
    <col min="1" max="1" width="8.5" style="21" customWidth="1"/>
    <col min="2" max="2" width="5.375" style="21" customWidth="1"/>
    <col min="3" max="3" width="13.375" style="21" customWidth="1"/>
    <col min="4" max="4" width="55.625" style="21" customWidth="1"/>
    <col min="5" max="5" width="9" style="20"/>
    <col min="6" max="16384" width="9" style="21"/>
  </cols>
  <sheetData>
    <row r="1" spans="1:5" x14ac:dyDescent="0.15">
      <c r="A1" s="19" t="s">
        <v>103</v>
      </c>
      <c r="B1" s="20"/>
      <c r="C1" s="20"/>
      <c r="D1" s="20"/>
    </row>
    <row r="2" spans="1:5" ht="24.75" customHeight="1" x14ac:dyDescent="0.15">
      <c r="A2" s="78" t="s">
        <v>118</v>
      </c>
      <c r="B2" s="78"/>
      <c r="C2" s="78"/>
      <c r="D2" s="78"/>
    </row>
    <row r="3" spans="1:5" ht="12" customHeight="1" x14ac:dyDescent="0.15">
      <c r="A3" s="48" t="s">
        <v>102</v>
      </c>
      <c r="B3" s="48"/>
      <c r="C3" s="48" t="s">
        <v>125</v>
      </c>
      <c r="D3" s="56"/>
    </row>
    <row r="4" spans="1:5" ht="12" customHeight="1" x14ac:dyDescent="0.15">
      <c r="A4" s="48" t="s">
        <v>92</v>
      </c>
      <c r="B4" s="48"/>
      <c r="C4" s="48" t="str">
        <f>[1]表紙!I2</f>
        <v>○○大学</v>
      </c>
      <c r="D4" s="48"/>
    </row>
    <row r="5" spans="1:5" ht="15.75" customHeight="1" x14ac:dyDescent="0.15">
      <c r="A5" s="120" t="s">
        <v>91</v>
      </c>
      <c r="B5" s="120"/>
      <c r="C5" s="28">
        <f>C48</f>
        <v>0</v>
      </c>
      <c r="D5" s="48" t="s">
        <v>35</v>
      </c>
    </row>
    <row r="6" spans="1:5" x14ac:dyDescent="0.15">
      <c r="A6" s="120" t="s">
        <v>94</v>
      </c>
      <c r="B6" s="120"/>
      <c r="C6" s="29" t="s">
        <v>120</v>
      </c>
      <c r="D6" s="30"/>
    </row>
    <row r="7" spans="1:5" x14ac:dyDescent="0.15">
      <c r="A7" s="20"/>
      <c r="B7" s="20"/>
      <c r="C7" s="26" t="s">
        <v>23</v>
      </c>
      <c r="D7" s="20"/>
    </row>
    <row r="8" spans="1:5" ht="13.5" customHeight="1" x14ac:dyDescent="0.15">
      <c r="A8" s="100"/>
      <c r="B8" s="101"/>
      <c r="C8" s="104" t="s">
        <v>119</v>
      </c>
      <c r="D8" s="104" t="s">
        <v>1</v>
      </c>
    </row>
    <row r="9" spans="1:5" x14ac:dyDescent="0.15">
      <c r="A9" s="102"/>
      <c r="B9" s="103"/>
      <c r="C9" s="105"/>
      <c r="D9" s="105"/>
    </row>
    <row r="10" spans="1:5" s="25" customFormat="1" ht="13.5" customHeight="1" x14ac:dyDescent="0.15">
      <c r="A10" s="86" t="s">
        <v>42</v>
      </c>
      <c r="B10" s="87"/>
      <c r="C10" s="22"/>
      <c r="D10" s="23"/>
      <c r="E10" s="24"/>
    </row>
    <row r="11" spans="1:5" s="25" customFormat="1" ht="13.5" customHeight="1" x14ac:dyDescent="0.15">
      <c r="A11" s="88"/>
      <c r="B11" s="89"/>
      <c r="C11" s="22"/>
      <c r="D11" s="23"/>
      <c r="E11" s="24"/>
    </row>
    <row r="12" spans="1:5" s="25" customFormat="1" ht="13.5" customHeight="1" x14ac:dyDescent="0.15">
      <c r="A12" s="88"/>
      <c r="B12" s="89"/>
      <c r="C12" s="22"/>
      <c r="D12" s="23"/>
      <c r="E12" s="24"/>
    </row>
    <row r="13" spans="1:5" s="25" customFormat="1" ht="13.5" customHeight="1" x14ac:dyDescent="0.15">
      <c r="A13" s="88"/>
      <c r="B13" s="89"/>
      <c r="C13" s="22"/>
      <c r="D13" s="23"/>
      <c r="E13" s="24"/>
    </row>
    <row r="14" spans="1:5" s="25" customFormat="1" ht="13.5" customHeight="1" x14ac:dyDescent="0.15">
      <c r="A14" s="88"/>
      <c r="B14" s="89"/>
      <c r="C14" s="22"/>
      <c r="D14" s="23"/>
      <c r="E14" s="24"/>
    </row>
    <row r="15" spans="1:5" s="25" customFormat="1" ht="13.5" customHeight="1" x14ac:dyDescent="0.15">
      <c r="A15" s="88"/>
      <c r="B15" s="89"/>
      <c r="C15" s="22"/>
      <c r="D15" s="23"/>
      <c r="E15" s="24"/>
    </row>
    <row r="16" spans="1:5" s="25" customFormat="1" ht="13.5" customHeight="1" x14ac:dyDescent="0.15">
      <c r="A16" s="88"/>
      <c r="B16" s="89"/>
      <c r="C16" s="22"/>
      <c r="D16" s="23"/>
      <c r="E16" s="24"/>
    </row>
    <row r="17" spans="1:5" s="25" customFormat="1" ht="13.5" customHeight="1" x14ac:dyDescent="0.15">
      <c r="A17" s="88"/>
      <c r="B17" s="89"/>
      <c r="C17" s="22"/>
      <c r="D17" s="23"/>
      <c r="E17" s="24"/>
    </row>
    <row r="18" spans="1:5" s="25" customFormat="1" ht="13.5" customHeight="1" x14ac:dyDescent="0.15">
      <c r="A18" s="88"/>
      <c r="B18" s="89"/>
      <c r="C18" s="22"/>
      <c r="D18" s="23"/>
      <c r="E18" s="24"/>
    </row>
    <row r="19" spans="1:5" s="25" customFormat="1" ht="13.5" customHeight="1" x14ac:dyDescent="0.15">
      <c r="A19" s="86" t="s">
        <v>21</v>
      </c>
      <c r="B19" s="87"/>
      <c r="C19" s="22"/>
      <c r="D19" s="23"/>
      <c r="E19" s="24"/>
    </row>
    <row r="20" spans="1:5" s="25" customFormat="1" ht="13.5" customHeight="1" x14ac:dyDescent="0.15">
      <c r="A20" s="88"/>
      <c r="B20" s="89"/>
      <c r="C20" s="22"/>
      <c r="D20" s="23"/>
      <c r="E20" s="24"/>
    </row>
    <row r="21" spans="1:5" s="25" customFormat="1" ht="13.5" customHeight="1" x14ac:dyDescent="0.15">
      <c r="A21" s="88"/>
      <c r="B21" s="89"/>
      <c r="C21" s="22"/>
      <c r="D21" s="23"/>
      <c r="E21" s="24"/>
    </row>
    <row r="22" spans="1:5" s="25" customFormat="1" ht="13.5" customHeight="1" x14ac:dyDescent="0.15">
      <c r="A22" s="88"/>
      <c r="B22" s="89"/>
      <c r="C22" s="22"/>
      <c r="D22" s="23"/>
      <c r="E22" s="24"/>
    </row>
    <row r="23" spans="1:5" s="25" customFormat="1" ht="13.5" customHeight="1" x14ac:dyDescent="0.15">
      <c r="A23" s="88"/>
      <c r="B23" s="89"/>
      <c r="C23" s="22"/>
      <c r="D23" s="23"/>
      <c r="E23" s="24"/>
    </row>
    <row r="24" spans="1:5" s="25" customFormat="1" ht="13.5" customHeight="1" x14ac:dyDescent="0.15">
      <c r="A24" s="88"/>
      <c r="B24" s="89"/>
      <c r="C24" s="22"/>
      <c r="D24" s="23"/>
      <c r="E24" s="24"/>
    </row>
    <row r="25" spans="1:5" s="25" customFormat="1" ht="13.5" customHeight="1" x14ac:dyDescent="0.15">
      <c r="A25" s="90"/>
      <c r="B25" s="91"/>
      <c r="C25" s="22"/>
      <c r="D25" s="23"/>
      <c r="E25" s="24"/>
    </row>
    <row r="26" spans="1:5" s="25" customFormat="1" ht="13.5" customHeight="1" x14ac:dyDescent="0.15">
      <c r="A26" s="92" t="s">
        <v>22</v>
      </c>
      <c r="B26" s="93"/>
      <c r="C26" s="22"/>
      <c r="D26" s="23"/>
      <c r="E26" s="24"/>
    </row>
    <row r="27" spans="1:5" s="25" customFormat="1" ht="13.5" customHeight="1" x14ac:dyDescent="0.15">
      <c r="A27" s="94"/>
      <c r="B27" s="95"/>
      <c r="C27" s="22"/>
      <c r="D27" s="23"/>
      <c r="E27" s="24"/>
    </row>
    <row r="28" spans="1:5" s="25" customFormat="1" ht="13.5" customHeight="1" x14ac:dyDescent="0.15">
      <c r="A28" s="94"/>
      <c r="B28" s="95"/>
      <c r="C28" s="22"/>
      <c r="D28" s="23"/>
      <c r="E28" s="24"/>
    </row>
    <row r="29" spans="1:5" s="25" customFormat="1" ht="13.5" customHeight="1" x14ac:dyDescent="0.15">
      <c r="A29" s="94"/>
      <c r="B29" s="95"/>
      <c r="C29" s="22"/>
      <c r="D29" s="23"/>
      <c r="E29" s="24"/>
    </row>
    <row r="30" spans="1:5" s="25" customFormat="1" ht="13.5" customHeight="1" x14ac:dyDescent="0.15">
      <c r="A30" s="94"/>
      <c r="B30" s="95"/>
      <c r="C30" s="22"/>
      <c r="D30" s="23"/>
      <c r="E30" s="24"/>
    </row>
    <row r="31" spans="1:5" s="25" customFormat="1" ht="13.5" customHeight="1" x14ac:dyDescent="0.15">
      <c r="A31" s="94"/>
      <c r="B31" s="95"/>
      <c r="C31" s="22"/>
      <c r="D31" s="23"/>
      <c r="E31" s="24"/>
    </row>
    <row r="32" spans="1:5" s="25" customFormat="1" ht="13.5" customHeight="1" x14ac:dyDescent="0.15">
      <c r="A32" s="94"/>
      <c r="B32" s="95"/>
      <c r="C32" s="22"/>
      <c r="D32" s="23"/>
      <c r="E32" s="24"/>
    </row>
    <row r="33" spans="1:5" s="25" customFormat="1" ht="13.5" customHeight="1" x14ac:dyDescent="0.15">
      <c r="A33" s="96"/>
      <c r="B33" s="97"/>
      <c r="C33" s="22"/>
      <c r="D33" s="23"/>
      <c r="E33" s="24"/>
    </row>
    <row r="34" spans="1:5" s="25" customFormat="1" ht="13.5" customHeight="1" x14ac:dyDescent="0.15">
      <c r="A34" s="86" t="s">
        <v>9</v>
      </c>
      <c r="B34" s="87"/>
      <c r="C34" s="22"/>
      <c r="D34" s="23"/>
      <c r="E34" s="24"/>
    </row>
    <row r="35" spans="1:5" s="25" customFormat="1" ht="13.5" customHeight="1" x14ac:dyDescent="0.15">
      <c r="A35" s="88"/>
      <c r="B35" s="89"/>
      <c r="C35" s="22"/>
      <c r="D35" s="23"/>
      <c r="E35" s="24"/>
    </row>
    <row r="36" spans="1:5" s="25" customFormat="1" ht="13.5" customHeight="1" x14ac:dyDescent="0.15">
      <c r="A36" s="88"/>
      <c r="B36" s="89"/>
      <c r="C36" s="22"/>
      <c r="D36" s="23"/>
      <c r="E36" s="24"/>
    </row>
    <row r="37" spans="1:5" s="25" customFormat="1" ht="13.5" customHeight="1" x14ac:dyDescent="0.15">
      <c r="A37" s="88"/>
      <c r="B37" s="89"/>
      <c r="C37" s="22"/>
      <c r="D37" s="23"/>
      <c r="E37" s="24"/>
    </row>
    <row r="38" spans="1:5" s="25" customFormat="1" ht="13.5" customHeight="1" x14ac:dyDescent="0.15">
      <c r="A38" s="88"/>
      <c r="B38" s="89"/>
      <c r="C38" s="22"/>
      <c r="D38" s="23"/>
      <c r="E38" s="24"/>
    </row>
    <row r="39" spans="1:5" s="25" customFormat="1" ht="13.5" customHeight="1" x14ac:dyDescent="0.15">
      <c r="A39" s="88"/>
      <c r="B39" s="89"/>
      <c r="C39" s="22"/>
      <c r="D39" s="23"/>
      <c r="E39" s="24"/>
    </row>
    <row r="40" spans="1:5" s="25" customFormat="1" ht="13.5" customHeight="1" x14ac:dyDescent="0.15">
      <c r="A40" s="88"/>
      <c r="B40" s="89"/>
      <c r="C40" s="22"/>
      <c r="D40" s="23"/>
      <c r="E40" s="24"/>
    </row>
    <row r="41" spans="1:5" s="25" customFormat="1" ht="13.5" customHeight="1" x14ac:dyDescent="0.15">
      <c r="A41" s="88"/>
      <c r="B41" s="89"/>
      <c r="C41" s="22"/>
      <c r="D41" s="23"/>
      <c r="E41" s="24"/>
    </row>
    <row r="42" spans="1:5" s="25" customFormat="1" ht="13.5" customHeight="1" x14ac:dyDescent="0.15">
      <c r="A42" s="88"/>
      <c r="B42" s="89"/>
      <c r="C42" s="22"/>
      <c r="D42" s="23"/>
      <c r="E42" s="24"/>
    </row>
    <row r="43" spans="1:5" s="25" customFormat="1" ht="13.5" customHeight="1" x14ac:dyDescent="0.15">
      <c r="A43" s="88"/>
      <c r="B43" s="89"/>
      <c r="C43" s="22"/>
      <c r="D43" s="23"/>
      <c r="E43" s="24"/>
    </row>
    <row r="44" spans="1:5" s="25" customFormat="1" ht="13.5" customHeight="1" x14ac:dyDescent="0.15">
      <c r="A44" s="88"/>
      <c r="B44" s="89"/>
      <c r="C44" s="22"/>
      <c r="D44" s="23"/>
      <c r="E44" s="24"/>
    </row>
    <row r="45" spans="1:5" s="25" customFormat="1" ht="13.5" customHeight="1" x14ac:dyDescent="0.15">
      <c r="A45" s="88"/>
      <c r="B45" s="89"/>
      <c r="C45" s="22"/>
      <c r="D45" s="23"/>
      <c r="E45" s="24"/>
    </row>
    <row r="46" spans="1:5" s="25" customFormat="1" ht="13.5" customHeight="1" x14ac:dyDescent="0.15">
      <c r="A46" s="88"/>
      <c r="B46" s="89"/>
      <c r="C46" s="22"/>
      <c r="D46" s="23"/>
      <c r="E46" s="24"/>
    </row>
    <row r="47" spans="1:5" s="25" customFormat="1" ht="13.5" customHeight="1" x14ac:dyDescent="0.15">
      <c r="A47" s="90"/>
      <c r="B47" s="91"/>
      <c r="C47" s="22"/>
      <c r="D47" s="23"/>
      <c r="E47" s="24"/>
    </row>
    <row r="48" spans="1:5" ht="32.25" customHeight="1" x14ac:dyDescent="0.15">
      <c r="A48" s="106" t="s">
        <v>90</v>
      </c>
      <c r="B48" s="107"/>
      <c r="C48" s="47">
        <f>SUM(C11:C47)</f>
        <v>0</v>
      </c>
    </row>
  </sheetData>
  <sheetProtection insertRows="0" deleteRows="0"/>
  <mergeCells count="11">
    <mergeCell ref="A2:D2"/>
    <mergeCell ref="A5:B5"/>
    <mergeCell ref="A6:B6"/>
    <mergeCell ref="A8:B9"/>
    <mergeCell ref="C8:C9"/>
    <mergeCell ref="D8:D9"/>
    <mergeCell ref="A10:B18"/>
    <mergeCell ref="A19:B25"/>
    <mergeCell ref="A26:B33"/>
    <mergeCell ref="A34:B47"/>
    <mergeCell ref="A48:B48"/>
  </mergeCells>
  <phoneticPr fontId="2"/>
  <dataValidations count="1">
    <dataValidation type="list" allowBlank="1" showInputMessage="1" showErrorMessage="1" sqref="A3" xr:uid="{00000000-0002-0000-0600-000000000000}">
      <formula1>"研究代表者,主たる共同研究者"</formula1>
    </dataValidation>
  </dataValidation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3"/>
  <sheetViews>
    <sheetView workbookViewId="0">
      <selection activeCell="H30" sqref="H30"/>
    </sheetView>
  </sheetViews>
  <sheetFormatPr defaultRowHeight="13.5" x14ac:dyDescent="0.15"/>
  <cols>
    <col min="5" max="5" width="34.5" customWidth="1"/>
    <col min="11" max="11" width="9.5" bestFit="1" customWidth="1"/>
    <col min="33" max="33" width="16.625" customWidth="1"/>
    <col min="35" max="35" width="19.875" customWidth="1"/>
  </cols>
  <sheetData>
    <row r="1" spans="1:41" x14ac:dyDescent="0.15">
      <c r="A1" s="10"/>
      <c r="B1" s="10"/>
      <c r="C1" s="10"/>
      <c r="D1" s="10"/>
      <c r="E1" s="10"/>
      <c r="F1" s="10"/>
      <c r="G1" s="10"/>
      <c r="H1" s="10"/>
      <c r="I1" s="14"/>
      <c r="J1" s="14"/>
      <c r="K1" s="14"/>
      <c r="L1" s="14"/>
      <c r="M1" s="14"/>
      <c r="N1" s="14"/>
      <c r="O1" s="14"/>
      <c r="P1" s="14"/>
      <c r="Q1" s="14"/>
      <c r="R1" s="14"/>
      <c r="S1" s="14"/>
      <c r="T1" s="14"/>
      <c r="U1" s="14"/>
      <c r="V1" s="14"/>
      <c r="W1" s="14"/>
      <c r="X1" s="14"/>
      <c r="Y1" s="14"/>
      <c r="Z1" s="14"/>
      <c r="AA1" s="14"/>
      <c r="AB1" s="14"/>
      <c r="AC1" s="14"/>
      <c r="AD1" s="14"/>
      <c r="AE1" s="14"/>
      <c r="AF1" s="14"/>
      <c r="AG1" s="10"/>
      <c r="AH1" s="10"/>
      <c r="AI1" s="10"/>
      <c r="AJ1" s="10"/>
      <c r="AK1" s="10"/>
      <c r="AL1" s="10"/>
      <c r="AM1" s="10"/>
      <c r="AN1" s="10"/>
      <c r="AO1" s="10"/>
    </row>
    <row r="2" spans="1:41" ht="54" x14ac:dyDescent="0.15">
      <c r="A2" s="11" t="s">
        <v>49</v>
      </c>
      <c r="B2" s="11" t="s">
        <v>89</v>
      </c>
      <c r="C2" s="11" t="s">
        <v>88</v>
      </c>
      <c r="D2" s="11" t="s">
        <v>50</v>
      </c>
      <c r="E2" s="11" t="s">
        <v>51</v>
      </c>
      <c r="F2" s="11" t="s">
        <v>87</v>
      </c>
      <c r="G2" s="11" t="s">
        <v>52</v>
      </c>
      <c r="H2" s="11" t="s">
        <v>53</v>
      </c>
      <c r="I2" s="11" t="s">
        <v>54</v>
      </c>
      <c r="J2" s="11" t="s">
        <v>55</v>
      </c>
      <c r="K2" s="11" t="s">
        <v>56</v>
      </c>
      <c r="L2" s="11" t="s">
        <v>57</v>
      </c>
      <c r="M2" s="11" t="s">
        <v>58</v>
      </c>
      <c r="N2" s="11" t="s">
        <v>59</v>
      </c>
      <c r="O2" s="11" t="s">
        <v>60</v>
      </c>
      <c r="P2" s="11" t="s">
        <v>61</v>
      </c>
      <c r="Q2" s="11" t="s">
        <v>62</v>
      </c>
      <c r="R2" s="11" t="s">
        <v>63</v>
      </c>
      <c r="S2" s="11" t="s">
        <v>64</v>
      </c>
      <c r="T2" s="11" t="s">
        <v>65</v>
      </c>
      <c r="U2" s="11" t="s">
        <v>66</v>
      </c>
      <c r="V2" s="11" t="s">
        <v>67</v>
      </c>
      <c r="W2" s="11" t="s">
        <v>68</v>
      </c>
      <c r="X2" s="11" t="s">
        <v>69</v>
      </c>
      <c r="Y2" s="11" t="s">
        <v>70</v>
      </c>
      <c r="Z2" s="11" t="s">
        <v>71</v>
      </c>
      <c r="AA2" s="11" t="s">
        <v>72</v>
      </c>
      <c r="AB2" s="11" t="s">
        <v>73</v>
      </c>
      <c r="AC2" s="11" t="s">
        <v>74</v>
      </c>
      <c r="AD2" s="11" t="s">
        <v>75</v>
      </c>
      <c r="AE2" s="11" t="s">
        <v>76</v>
      </c>
      <c r="AF2" s="11" t="s">
        <v>77</v>
      </c>
      <c r="AG2" s="11" t="s">
        <v>78</v>
      </c>
      <c r="AH2" s="11" t="s">
        <v>79</v>
      </c>
      <c r="AI2" s="11" t="s">
        <v>80</v>
      </c>
      <c r="AJ2" s="12" t="s">
        <v>38</v>
      </c>
      <c r="AK2" s="12" t="s">
        <v>81</v>
      </c>
      <c r="AL2" s="12" t="s">
        <v>82</v>
      </c>
      <c r="AM2" s="12" t="s">
        <v>83</v>
      </c>
      <c r="AN2" s="12" t="s">
        <v>84</v>
      </c>
      <c r="AO2" s="12" t="s">
        <v>85</v>
      </c>
    </row>
    <row r="3" spans="1:41" x14ac:dyDescent="0.15">
      <c r="A3">
        <f>表紙!D7</f>
        <v>2026</v>
      </c>
      <c r="B3" s="13" t="e">
        <f>表紙!#REF!</f>
        <v>#REF!</v>
      </c>
      <c r="C3" s="13" t="str">
        <f>表紙!D8</f>
        <v>ステップ2</v>
      </c>
      <c r="D3" s="13" t="e">
        <f>表紙!#REF!</f>
        <v>#REF!</v>
      </c>
      <c r="E3" s="13" t="str">
        <f>表紙!D9</f>
        <v>選択してください</v>
      </c>
      <c r="F3" s="13" t="e">
        <f>表紙!#REF!</f>
        <v>#REF!</v>
      </c>
      <c r="G3" s="13">
        <f>表紙!G1</f>
        <v>0</v>
      </c>
      <c r="H3" s="13">
        <f>表紙!G2</f>
        <v>0</v>
      </c>
      <c r="I3">
        <f>IF($A$3=2024,表紙!$E15,0)</f>
        <v>0</v>
      </c>
      <c r="J3">
        <f>IF($A$3=2024,表紙!#REF!,0)</f>
        <v>0</v>
      </c>
      <c r="K3">
        <f>IF($A$3=2024,表紙!#REF!,0)</f>
        <v>0</v>
      </c>
      <c r="L3">
        <f>IF($A$3=2024,表紙!#REF!,0)</f>
        <v>0</v>
      </c>
      <c r="M3">
        <f>IF($A$3=2025,表紙!$E15,IF($A$3=2024,表紙!$F15,0))</f>
        <v>0</v>
      </c>
      <c r="N3">
        <f>IF($A$3=2025,表紙!#REF!,IF($A$3=2024,表紙!#REF!,0))</f>
        <v>0</v>
      </c>
      <c r="O3">
        <f>IF($A$3=2025,表紙!#REF!,IF($A$3=2024,表紙!#REF!,0))</f>
        <v>0</v>
      </c>
      <c r="P3">
        <f>IF($A$3=2025,表紙!#REF!,IF($A$3=2024,表紙!#REF!,0))</f>
        <v>0</v>
      </c>
      <c r="Q3">
        <f>IF($A$3=2026,表紙!$E15,IF($A$3=2025,表紙!$F15,IF($A$3=2024,表紙!$G15,0)))</f>
        <v>0</v>
      </c>
      <c r="R3" t="e">
        <f>IF($A$3=2026,表紙!#REF!,IF($A$3=2025,表紙!#REF!,IF($A$3=2024,表紙!#REF!,0)))</f>
        <v>#REF!</v>
      </c>
      <c r="S3" t="e">
        <f>IF($A$3=2026,表紙!#REF!,IF($A$3=2025,表紙!#REF!,IF($A$3=2024,表紙!#REF!,0)))</f>
        <v>#REF!</v>
      </c>
      <c r="T3" t="e">
        <f>IF($A$3=2026,表紙!#REF!,IF($A$3=2025,表紙!#REF!,IF($A$3=2024,表紙!#REF!,0)))</f>
        <v>#REF!</v>
      </c>
      <c r="U3">
        <f>IF($A$3=2027,表紙!$E15,IF($A$3=2026,表紙!$F15,IF($A$3=2025,表紙!$G15,IF($A$3=2024,表紙!$H15,0))))</f>
        <v>0</v>
      </c>
      <c r="V3" t="e">
        <f>IF($A$3=2027,表紙!#REF!,IF($A$3=2026,表紙!#REF!,IF($A$3=2025,表紙!#REF!,IF($A$3=2024,表紙!#REF!,0))))</f>
        <v>#REF!</v>
      </c>
      <c r="W3" t="e">
        <f>IF($A$3=2027,表紙!#REF!,IF($A$3=2026,表紙!#REF!,IF($A$3=2025,表紙!#REF!,IF($A$3=2024,表紙!#REF!,0))))</f>
        <v>#REF!</v>
      </c>
      <c r="X3" t="e">
        <f>IF($A$3=2027,表紙!#REF!,IF($A$3=2026,表紙!#REF!,IF($A$3=2025,表紙!#REF!,IF($A$3=2024,表紙!#REF!,0))))</f>
        <v>#REF!</v>
      </c>
      <c r="Y3">
        <f>IF($A$3=2028,表紙!$E15,IF($A$3=2027,表紙!$F15,IF($A$3=2026,表紙!$G15,IF($A$3=2025,表紙!$H15,0))))</f>
        <v>0</v>
      </c>
      <c r="Z3" t="e">
        <f>IF($A$3=2028,表紙!#REF!,IF($A$3=2027,表紙!#REF!,IF($A$3=2026,表紙!#REF!,IF($A$3=2025,表紙!#REF!,0))))</f>
        <v>#REF!</v>
      </c>
      <c r="AA3" t="e">
        <f>IF($A$3=2028,表紙!#REF!,IF($A$3=2027,表紙!#REF!,IF($A$3=2026,表紙!#REF!,IF($A$3=2025,表紙!#REF!,0))))</f>
        <v>#REF!</v>
      </c>
      <c r="AB3" t="e">
        <f>IF($A$3=2028,表紙!#REF!,IF($A$3=2027,表紙!#REF!,IF($A$3=2026,表紙!#REF!,IF($A$3=2025,表紙!#REF!,0))))</f>
        <v>#REF!</v>
      </c>
      <c r="AC3">
        <f>IF($A$3=2029,表紙!$E15,IF($A$3=2028,表紙!$F15,IF($A$3=2027,表紙!$G15,IF($A$3=2026,表紙!$H15,0))))</f>
        <v>0</v>
      </c>
      <c r="AD3" t="e">
        <f>IF($A$3=2029,表紙!#REF!,IF($A$3=2028,表紙!#REF!,IF($A$3=2027,表紙!#REF!,IF($A$3=2026,表紙!#REF!,0))))</f>
        <v>#REF!</v>
      </c>
      <c r="AE3" t="e">
        <f>IF($A$3=2029,表紙!#REF!,IF($A$3=2028,表紙!#REF!,IF($A$3=2027,表紙!#REF!,IF($A$3=2026,表紙!#REF!,0))))</f>
        <v>#REF!</v>
      </c>
      <c r="AF3" t="e">
        <f>IF($A$3=2029,表紙!#REF!,IF($A$3=2028,表紙!#REF!,IF($A$3=2027,表紙!#REF!,IF($A$3=2026,表紙!#REF!,0))))</f>
        <v>#REF!</v>
      </c>
      <c r="AG3" s="13" t="e">
        <f>表紙!#REF!</f>
        <v>#REF!</v>
      </c>
      <c r="AH3" s="13" t="str">
        <f>表紙!C18</f>
        <v>○○大学</v>
      </c>
      <c r="AI3" s="13" t="str">
        <f>表紙!D18</f>
        <v>主たる共同研究者名</v>
      </c>
      <c r="AJ3">
        <f>IF($A$3=2024,表紙!$E18,0)</f>
        <v>0</v>
      </c>
      <c r="AK3">
        <f>IF($A$3=2025,表紙!$E18,IF($A$3=2024,表紙!$F18,0))</f>
        <v>0</v>
      </c>
      <c r="AL3">
        <f>IF($A$3=2026,表紙!$E18,IF($A$3=2025,表紙!$F18,IF($A$3=2024,表紙!$G18,0)))</f>
        <v>0</v>
      </c>
      <c r="AM3">
        <f>IF($A$3=2027,表紙!$E18,IF($A$3=2026,表紙!$F18,IF($A$3=2025,表紙!$G18,IF($A$3=2024,表紙!$H18,0))))</f>
        <v>0</v>
      </c>
      <c r="AN3">
        <f>IF($A$3=2028,表紙!$E18,IF($A$3=2027,表紙!$F18,IF($A$3=2026,表紙!$G18,IF($A$3=2025,表紙!$H18,0))))</f>
        <v>0</v>
      </c>
      <c r="AO3">
        <f>IF($A$3=2029,表紙!$E18,IF($A$3=2028,表紙!$F18,IF($A$3=2027,表紙!$G18,IF($A$3=2026,表紙!$H18,0))))</f>
        <v>0</v>
      </c>
    </row>
  </sheetData>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表紙</vt:lpstr>
      <vt:lpstr>予算記入例</vt:lpstr>
      <vt:lpstr>①1年度目</vt:lpstr>
      <vt:lpstr>②2年度目</vt:lpstr>
      <vt:lpstr>③3年度目</vt:lpstr>
      <vt:lpstr>→該当がある場合のみ、適宜複写してください</vt:lpstr>
      <vt:lpstr>主たる共同研究者①1年度目</vt:lpstr>
      <vt:lpstr>貼り付け用シート</vt:lpstr>
      <vt:lpstr>①1年度目!Print_Area</vt:lpstr>
      <vt:lpstr>②2年度目!Print_Area</vt:lpstr>
      <vt:lpstr>③3年度目!Print_Area</vt:lpstr>
      <vt:lpstr>主たる共同研究者①1年度目!Print_Area</vt:lpstr>
      <vt:lpstr>表紙!Print_Area</vt:lpstr>
      <vt:lpstr>予算記入例!Print_Area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2026-06-03T00:05:50Z</dcterms:modified>
</cp:coreProperties>
</file>