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2_【札幌市補助】ものづくり開発・グリーン成長分野推進事業\【R6】ものづくり開発・グリーン成長分野推進事業\02公募（応募要領）\"/>
    </mc:Choice>
  </mc:AlternateContent>
  <bookViews>
    <workbookView xWindow="0" yWindow="0" windowWidth="29145" windowHeight="15210"/>
  </bookViews>
  <sheets>
    <sheet name="様式1-４" sheetId="4" r:id="rId1"/>
    <sheet name="記載例" sheetId="10" r:id="rId2"/>
  </sheets>
  <definedNames>
    <definedName name="_xlnm.Print_Area" localSheetId="1">記載例!$A:$E</definedName>
    <definedName name="_xlnm.Print_Area" localSheetId="0">'様式1-４'!$A$1:$E$43</definedName>
  </definedNames>
  <calcPr calcId="152511"/>
</workbook>
</file>

<file path=xl/calcChain.xml><?xml version="1.0" encoding="utf-8"?>
<calcChain xmlns="http://schemas.openxmlformats.org/spreadsheetml/2006/main">
  <c r="E42" i="10" l="1"/>
  <c r="E43" i="10" l="1"/>
  <c r="D41" i="10"/>
  <c r="E42" i="4"/>
  <c r="E40" i="10" l="1"/>
  <c r="D40" i="10"/>
  <c r="E37" i="10"/>
  <c r="D37" i="10"/>
  <c r="E34" i="10"/>
  <c r="D34" i="10"/>
  <c r="E30" i="10"/>
  <c r="D30" i="10"/>
  <c r="E26" i="10"/>
  <c r="D26" i="10"/>
  <c r="E23" i="10"/>
  <c r="D23" i="10"/>
  <c r="E18" i="10"/>
  <c r="D18" i="10"/>
  <c r="E14" i="10"/>
  <c r="D14" i="10"/>
  <c r="E10" i="10"/>
  <c r="D10" i="10"/>
  <c r="E40" i="4"/>
  <c r="D40" i="4"/>
  <c r="E37" i="4"/>
  <c r="D37" i="4"/>
  <c r="E34" i="4"/>
  <c r="D34" i="4"/>
  <c r="E30" i="4"/>
  <c r="D30" i="4"/>
  <c r="E26" i="4"/>
  <c r="D26" i="4"/>
  <c r="E22" i="4"/>
  <c r="D22" i="4"/>
  <c r="E18" i="4"/>
  <c r="D18" i="4"/>
  <c r="E14" i="4"/>
  <c r="D14" i="4"/>
  <c r="D41" i="4" s="1"/>
  <c r="E10" i="4"/>
  <c r="D10" i="4"/>
  <c r="E43" i="4" l="1"/>
</calcChain>
</file>

<file path=xl/sharedStrings.xml><?xml version="1.0" encoding="utf-8"?>
<sst xmlns="http://schemas.openxmlformats.org/spreadsheetml/2006/main" count="90" uniqueCount="60">
  <si>
    <t>（企業名・団体名）</t>
    <rPh sb="1" eb="3">
      <t>キギョウ</t>
    </rPh>
    <rPh sb="3" eb="4">
      <t>メイ</t>
    </rPh>
    <rPh sb="5" eb="8">
      <t>ダンタイメイ</t>
    </rPh>
    <phoneticPr fontId="3"/>
  </si>
  <si>
    <t>小　　計</t>
    <rPh sb="0" eb="1">
      <t>ショウ</t>
    </rPh>
    <rPh sb="3" eb="4">
      <t>ケイ</t>
    </rPh>
    <phoneticPr fontId="3"/>
  </si>
  <si>
    <t>その他経費</t>
    <rPh sb="2" eb="3">
      <t>ホカ</t>
    </rPh>
    <rPh sb="3" eb="5">
      <t>ケイヒ</t>
    </rPh>
    <phoneticPr fontId="3"/>
  </si>
  <si>
    <t>実証試験打合せ</t>
    <rPh sb="0" eb="6">
      <t>ジッショウシケンウチアワ</t>
    </rPh>
    <phoneticPr fontId="3"/>
  </si>
  <si>
    <t>実証試験立会アドバイス</t>
    <rPh sb="0" eb="2">
      <t>ジッショウ</t>
    </rPh>
    <rPh sb="2" eb="4">
      <t>シケン</t>
    </rPh>
    <rPh sb="4" eb="6">
      <t>タチアイ</t>
    </rPh>
    <phoneticPr fontId="3"/>
  </si>
  <si>
    <t>試作機用</t>
    <rPh sb="0" eb="3">
      <t>シサクキ</t>
    </rPh>
    <rPh sb="3" eb="4">
      <t>ヨウ</t>
    </rPh>
    <phoneticPr fontId="3"/>
  </si>
  <si>
    <t>設計・製作他</t>
    <rPh sb="0" eb="2">
      <t>セッケイ</t>
    </rPh>
    <rPh sb="3" eb="5">
      <t>セイサク</t>
    </rPh>
    <rPh sb="5" eb="6">
      <t>タ</t>
    </rPh>
    <phoneticPr fontId="3"/>
  </si>
  <si>
    <t>試作機輸送費一式</t>
    <rPh sb="2" eb="3">
      <t>キ</t>
    </rPh>
    <phoneticPr fontId="3"/>
  </si>
  <si>
    <t>実証試験郵送</t>
    <rPh sb="0" eb="2">
      <t>ジッショウ</t>
    </rPh>
    <rPh sb="2" eb="4">
      <t>シケン</t>
    </rPh>
    <rPh sb="4" eb="6">
      <t>ユウソウ</t>
    </rPh>
    <phoneticPr fontId="3"/>
  </si>
  <si>
    <t>測定用機器</t>
    <rPh sb="0" eb="3">
      <t>ソクテイヨウ</t>
    </rPh>
    <rPh sb="3" eb="5">
      <t>キキ</t>
    </rPh>
    <phoneticPr fontId="3"/>
  </si>
  <si>
    <t>３Ｄソフト一式</t>
    <rPh sb="5" eb="7">
      <t>イッシキ</t>
    </rPh>
    <phoneticPr fontId="3"/>
  </si>
  <si>
    <t>設計・製作</t>
    <rPh sb="0" eb="2">
      <t>セッケイ</t>
    </rPh>
    <rPh sb="3" eb="5">
      <t>セイサク</t>
    </rPh>
    <phoneticPr fontId="3"/>
  </si>
  <si>
    <t>〇〇試験場</t>
    <rPh sb="2" eb="5">
      <t>シケンジョウ</t>
    </rPh>
    <phoneticPr fontId="3"/>
  </si>
  <si>
    <t>試作機製作</t>
    <rPh sb="0" eb="2">
      <t>シサク</t>
    </rPh>
    <rPh sb="2" eb="3">
      <t>キ</t>
    </rPh>
    <rPh sb="3" eb="5">
      <t>セイサク</t>
    </rPh>
    <phoneticPr fontId="3"/>
  </si>
  <si>
    <t>試作機一式</t>
    <rPh sb="0" eb="3">
      <t>シサクキ</t>
    </rPh>
    <rPh sb="3" eb="5">
      <t>イッシキ</t>
    </rPh>
    <phoneticPr fontId="3"/>
  </si>
  <si>
    <t>共同研究費（〇〇大学）</t>
    <rPh sb="0" eb="2">
      <t>キョウドウ</t>
    </rPh>
    <rPh sb="2" eb="5">
      <t>ケンキュウヒ</t>
    </rPh>
    <rPh sb="8" eb="10">
      <t>ダイガク</t>
    </rPh>
    <phoneticPr fontId="3"/>
  </si>
  <si>
    <t>研究委託</t>
    <rPh sb="0" eb="2">
      <t>ケンキュウ</t>
    </rPh>
    <rPh sb="2" eb="4">
      <t>イタク</t>
    </rPh>
    <phoneticPr fontId="3"/>
  </si>
  <si>
    <t>財団三郎：@1,469×950時間</t>
    <rPh sb="2" eb="3">
      <t>サン</t>
    </rPh>
    <phoneticPr fontId="3"/>
  </si>
  <si>
    <r>
      <rPr>
        <sz val="14"/>
        <rFont val="ＭＳ ゴシック"/>
        <family val="3"/>
        <charset val="128"/>
      </rPr>
      <t>補助対象経費積算書</t>
    </r>
    <rPh sb="0" eb="2">
      <t>ホジョ</t>
    </rPh>
    <rPh sb="2" eb="4">
      <t>タイショウ</t>
    </rPh>
    <rPh sb="4" eb="6">
      <t>ケイヒ</t>
    </rPh>
    <rPh sb="6" eb="8">
      <t>セキサン</t>
    </rPh>
    <rPh sb="8" eb="9">
      <t>ショ</t>
    </rPh>
    <phoneticPr fontId="3"/>
  </si>
  <si>
    <r>
      <rPr>
        <sz val="9"/>
        <rFont val="ＭＳ ゴシック"/>
        <family val="3"/>
        <charset val="128"/>
      </rPr>
      <t>（単位：円）</t>
    </r>
    <rPh sb="1" eb="3">
      <t>タンイ</t>
    </rPh>
    <rPh sb="4" eb="5">
      <t>エン</t>
    </rPh>
    <phoneticPr fontId="3"/>
  </si>
  <si>
    <r>
      <rPr>
        <sz val="10"/>
        <rFont val="ＭＳ ゴシック"/>
        <family val="3"/>
        <charset val="128"/>
      </rPr>
      <t>補助対象
経費区分</t>
    </r>
    <rPh sb="0" eb="2">
      <t>ホジョ</t>
    </rPh>
    <rPh sb="2" eb="4">
      <t>タイショウ</t>
    </rPh>
    <rPh sb="5" eb="7">
      <t>ケイヒ</t>
    </rPh>
    <rPh sb="7" eb="9">
      <t>クブン</t>
    </rPh>
    <phoneticPr fontId="3"/>
  </si>
  <si>
    <r>
      <rPr>
        <sz val="10"/>
        <rFont val="ＭＳ ゴシック"/>
        <family val="3"/>
        <charset val="128"/>
      </rPr>
      <t xml:space="preserve">積算内容
</t>
    </r>
    <r>
      <rPr>
        <sz val="9"/>
        <rFont val="ＭＳ ゴシック"/>
        <family val="3"/>
        <charset val="128"/>
      </rPr>
      <t>【品名（単価、数量等を含む）・仕様等】</t>
    </r>
    <rPh sb="2" eb="4">
      <t>ナイヨウ</t>
    </rPh>
    <rPh sb="6" eb="8">
      <t>ヒンメイ</t>
    </rPh>
    <rPh sb="9" eb="11">
      <t>タンカ</t>
    </rPh>
    <rPh sb="12" eb="14">
      <t>スウリョウ</t>
    </rPh>
    <rPh sb="14" eb="15">
      <t>トウ</t>
    </rPh>
    <rPh sb="16" eb="17">
      <t>フク</t>
    </rPh>
    <rPh sb="20" eb="22">
      <t>シヨウ</t>
    </rPh>
    <rPh sb="22" eb="23">
      <t>ナド</t>
    </rPh>
    <phoneticPr fontId="3"/>
  </si>
  <si>
    <r>
      <rPr>
        <sz val="10"/>
        <rFont val="ＭＳ ゴシック"/>
        <family val="3"/>
        <charset val="128"/>
      </rPr>
      <t xml:space="preserve">備　　考
</t>
    </r>
    <r>
      <rPr>
        <sz val="9"/>
        <rFont val="ＭＳ ゴシック"/>
        <family val="3"/>
        <charset val="128"/>
      </rPr>
      <t>（使用用途等）</t>
    </r>
    <rPh sb="0" eb="1">
      <t>ソナエ</t>
    </rPh>
    <rPh sb="3" eb="4">
      <t>コウ</t>
    </rPh>
    <rPh sb="6" eb="8">
      <t>シヨウ</t>
    </rPh>
    <rPh sb="8" eb="10">
      <t>ヨウト</t>
    </rPh>
    <rPh sb="10" eb="11">
      <t>トウ</t>
    </rPh>
    <phoneticPr fontId="3"/>
  </si>
  <si>
    <r>
      <t>事業経費
（</t>
    </r>
    <r>
      <rPr>
        <sz val="10"/>
        <rFont val="ＭＳ ゴシック"/>
        <family val="3"/>
        <charset val="128"/>
      </rPr>
      <t>税抜）</t>
    </r>
    <rPh sb="0" eb="2">
      <t>ジギョウ</t>
    </rPh>
    <rPh sb="2" eb="4">
      <t>ケイヒ</t>
    </rPh>
    <rPh sb="6" eb="7">
      <t>ゼイ</t>
    </rPh>
    <rPh sb="7" eb="8">
      <t>ヌ</t>
    </rPh>
    <phoneticPr fontId="3"/>
  </si>
  <si>
    <r>
      <rPr>
        <sz val="10"/>
        <rFont val="ＭＳ ゴシック"/>
        <family val="3"/>
        <charset val="128"/>
      </rPr>
      <t xml:space="preserve">補助対象経費
</t>
    </r>
    <r>
      <rPr>
        <sz val="9"/>
        <rFont val="ＭＳ ゴシック"/>
        <family val="3"/>
        <charset val="128"/>
      </rPr>
      <t>（税抜）</t>
    </r>
    <rPh sb="0" eb="2">
      <t>ホジョ</t>
    </rPh>
    <rPh sb="2" eb="4">
      <t>タイショウ</t>
    </rPh>
    <rPh sb="4" eb="6">
      <t>ケイヒ</t>
    </rPh>
    <rPh sb="8" eb="10">
      <t>ゼイヌ</t>
    </rPh>
    <phoneticPr fontId="3"/>
  </si>
  <si>
    <r>
      <rPr>
        <sz val="10"/>
        <rFont val="ＭＳ ゴシック"/>
        <family val="3"/>
        <charset val="128"/>
      </rPr>
      <t>旅費</t>
    </r>
    <rPh sb="0" eb="2">
      <t>リョヒ</t>
    </rPh>
    <phoneticPr fontId="3"/>
  </si>
  <si>
    <r>
      <rPr>
        <sz val="10"/>
        <rFont val="ＭＳ ゴシック"/>
        <family val="3"/>
        <charset val="128"/>
      </rPr>
      <t>報償費</t>
    </r>
    <rPh sb="0" eb="2">
      <t>ホウショウ</t>
    </rPh>
    <rPh sb="2" eb="3">
      <t>ヒ</t>
    </rPh>
    <phoneticPr fontId="3"/>
  </si>
  <si>
    <r>
      <rPr>
        <sz val="10"/>
        <rFont val="ＭＳ ゴシック"/>
        <family val="3"/>
        <charset val="128"/>
      </rPr>
      <t>原材料・
消耗品費</t>
    </r>
    <rPh sb="0" eb="3">
      <t>ゲンザイリョウ</t>
    </rPh>
    <rPh sb="5" eb="7">
      <t>ショウモウ</t>
    </rPh>
    <rPh sb="7" eb="8">
      <t>ヒン</t>
    </rPh>
    <rPh sb="8" eb="9">
      <t>ヒ</t>
    </rPh>
    <phoneticPr fontId="3"/>
  </si>
  <si>
    <r>
      <rPr>
        <sz val="10"/>
        <rFont val="ＭＳ ゴシック"/>
        <family val="3"/>
        <charset val="128"/>
      </rPr>
      <t>人件費</t>
    </r>
    <rPh sb="0" eb="3">
      <t>ジンケンヒ</t>
    </rPh>
    <phoneticPr fontId="3"/>
  </si>
  <si>
    <r>
      <rPr>
        <sz val="10"/>
        <rFont val="ＭＳ ゴシック"/>
        <family val="3"/>
        <charset val="128"/>
      </rPr>
      <t>通信･運搬費</t>
    </r>
    <rPh sb="0" eb="2">
      <t>ツウシン</t>
    </rPh>
    <rPh sb="3" eb="6">
      <t>ウンパンヒ</t>
    </rPh>
    <phoneticPr fontId="3"/>
  </si>
  <si>
    <r>
      <rPr>
        <sz val="10"/>
        <rFont val="ＭＳ ゴシック"/>
        <family val="3"/>
        <charset val="128"/>
      </rPr>
      <t>外注費</t>
    </r>
    <rPh sb="0" eb="3">
      <t>ガイチュウヒ</t>
    </rPh>
    <phoneticPr fontId="3"/>
  </si>
  <si>
    <t>事業経費
（税抜）</t>
    <rPh sb="0" eb="2">
      <t>ジギョウ</t>
    </rPh>
    <rPh sb="2" eb="4">
      <t>ケイヒ</t>
    </rPh>
    <rPh sb="6" eb="7">
      <t>ゼイ</t>
    </rPh>
    <rPh sb="7" eb="8">
      <t>ヌ</t>
    </rPh>
    <phoneticPr fontId="3"/>
  </si>
  <si>
    <t>　　　＜参考＞</t>
    <rPh sb="4" eb="6">
      <t>サンコウ</t>
    </rPh>
    <phoneticPr fontId="3"/>
  </si>
  <si>
    <t>合　　計</t>
    <rPh sb="0" eb="1">
      <t>ゴウ</t>
    </rPh>
    <rPh sb="3" eb="4">
      <t>ケイ</t>
    </rPh>
    <phoneticPr fontId="3"/>
  </si>
  <si>
    <t>測定試験会場使用料</t>
    <rPh sb="0" eb="2">
      <t>ソクテイ</t>
    </rPh>
    <rPh sb="2" eb="4">
      <t>シケン</t>
    </rPh>
    <rPh sb="4" eb="6">
      <t>カイジョウ</t>
    </rPh>
    <rPh sb="6" eb="9">
      <t>シヨウリョウ</t>
    </rPh>
    <phoneticPr fontId="3"/>
  </si>
  <si>
    <t>機器装置等
賃借料</t>
    <rPh sb="0" eb="2">
      <t>キキ</t>
    </rPh>
    <rPh sb="2" eb="4">
      <t>ソウチ</t>
    </rPh>
    <rPh sb="4" eb="5">
      <t>トウ</t>
    </rPh>
    <rPh sb="6" eb="9">
      <t>チンシャクリョウ</t>
    </rPh>
    <phoneticPr fontId="3"/>
  </si>
  <si>
    <t>機器装置等
購入費</t>
    <rPh sb="0" eb="2">
      <t>キキ</t>
    </rPh>
    <rPh sb="2" eb="4">
      <t>ソウチ</t>
    </rPh>
    <rPh sb="4" eb="5">
      <t>トウ</t>
    </rPh>
    <rPh sb="6" eb="9">
      <t>コウニュウヒ</t>
    </rPh>
    <phoneticPr fontId="3"/>
  </si>
  <si>
    <t>（様式１－４）</t>
    <rPh sb="1" eb="3">
      <t>ヨウシキ</t>
    </rPh>
    <phoneticPr fontId="3"/>
  </si>
  <si>
    <t>（単位：円）</t>
    <rPh sb="1" eb="3">
      <t>タンイ</t>
    </rPh>
    <rPh sb="4" eb="5">
      <t>エン</t>
    </rPh>
    <phoneticPr fontId="3"/>
  </si>
  <si>
    <t>補助対象
経費区分</t>
    <rPh sb="0" eb="2">
      <t>ホジョ</t>
    </rPh>
    <rPh sb="2" eb="4">
      <t>タイショウ</t>
    </rPh>
    <rPh sb="5" eb="7">
      <t>ケイヒ</t>
    </rPh>
    <rPh sb="7" eb="9">
      <t>クブン</t>
    </rPh>
    <phoneticPr fontId="3"/>
  </si>
  <si>
    <r>
      <t xml:space="preserve">積算内容
</t>
    </r>
    <r>
      <rPr>
        <sz val="9"/>
        <rFont val="ＭＳ Ｐゴシック"/>
        <family val="3"/>
        <charset val="128"/>
        <scheme val="minor"/>
      </rPr>
      <t>【品名（単価、数量等を含む）・仕様等】</t>
    </r>
    <rPh sb="2" eb="4">
      <t>ナイヨウ</t>
    </rPh>
    <rPh sb="6" eb="8">
      <t>ヒンメイ</t>
    </rPh>
    <rPh sb="9" eb="11">
      <t>タンカ</t>
    </rPh>
    <rPh sb="12" eb="14">
      <t>スウリョウ</t>
    </rPh>
    <rPh sb="14" eb="15">
      <t>トウ</t>
    </rPh>
    <rPh sb="16" eb="17">
      <t>フク</t>
    </rPh>
    <rPh sb="20" eb="22">
      <t>シヨウ</t>
    </rPh>
    <rPh sb="22" eb="23">
      <t>ナド</t>
    </rPh>
    <phoneticPr fontId="3"/>
  </si>
  <si>
    <r>
      <t xml:space="preserve">備　　考
</t>
    </r>
    <r>
      <rPr>
        <sz val="9"/>
        <rFont val="ＭＳ Ｐゴシック"/>
        <family val="3"/>
        <charset val="128"/>
        <scheme val="minor"/>
      </rPr>
      <t>（使用用途等）</t>
    </r>
    <rPh sb="0" eb="1">
      <t>ソナエ</t>
    </rPh>
    <rPh sb="3" eb="4">
      <t>コウ</t>
    </rPh>
    <rPh sb="6" eb="8">
      <t>シヨウ</t>
    </rPh>
    <rPh sb="8" eb="10">
      <t>ヨウト</t>
    </rPh>
    <rPh sb="10" eb="11">
      <t>トウ</t>
    </rPh>
    <phoneticPr fontId="3"/>
  </si>
  <si>
    <r>
      <t xml:space="preserve">補助対象経費
</t>
    </r>
    <r>
      <rPr>
        <sz val="9"/>
        <rFont val="ＭＳ Ｐゴシック"/>
        <family val="3"/>
        <charset val="128"/>
        <scheme val="minor"/>
      </rPr>
      <t>（税抜）</t>
    </r>
    <rPh sb="0" eb="2">
      <t>ホジョ</t>
    </rPh>
    <rPh sb="2" eb="4">
      <t>タイショウ</t>
    </rPh>
    <rPh sb="4" eb="6">
      <t>ケイヒ</t>
    </rPh>
    <rPh sb="8" eb="10">
      <t>ゼイヌ</t>
    </rPh>
    <phoneticPr fontId="3"/>
  </si>
  <si>
    <t>旅費</t>
    <rPh sb="0" eb="2">
      <t>リョヒ</t>
    </rPh>
    <phoneticPr fontId="3"/>
  </si>
  <si>
    <t>報償費</t>
    <rPh sb="0" eb="2">
      <t>ホウショウ</t>
    </rPh>
    <rPh sb="2" eb="3">
      <t>ヒ</t>
    </rPh>
    <phoneticPr fontId="3"/>
  </si>
  <si>
    <t>原材料・
消耗品費</t>
    <rPh sb="0" eb="3">
      <t>ゲンザイリョウ</t>
    </rPh>
    <rPh sb="5" eb="7">
      <t>ショウモウ</t>
    </rPh>
    <rPh sb="7" eb="8">
      <t>ヒン</t>
    </rPh>
    <rPh sb="8" eb="9">
      <t>ヒ</t>
    </rPh>
    <phoneticPr fontId="3"/>
  </si>
  <si>
    <t>人件費</t>
    <rPh sb="0" eb="3">
      <t>ジンケンヒ</t>
    </rPh>
    <phoneticPr fontId="3"/>
  </si>
  <si>
    <t>通信･運搬費</t>
    <rPh sb="0" eb="2">
      <t>ツウシン</t>
    </rPh>
    <rPh sb="3" eb="6">
      <t>ウンパンヒ</t>
    </rPh>
    <phoneticPr fontId="3"/>
  </si>
  <si>
    <t>外注費</t>
    <rPh sb="0" eb="3">
      <t>ガイチュウヒ</t>
    </rPh>
    <phoneticPr fontId="3"/>
  </si>
  <si>
    <t>　　　　　　　　　　　　　合　　計</t>
    <rPh sb="13" eb="14">
      <t>ゴウ</t>
    </rPh>
    <rPh sb="16" eb="17">
      <t>ケイ</t>
    </rPh>
    <phoneticPr fontId="3"/>
  </si>
  <si>
    <t>職員旅費：札幌⇔東京1泊@75,000円×2回×2人</t>
    <phoneticPr fontId="3"/>
  </si>
  <si>
    <t>専門家旅費：東京⇔札幌1泊@65,000円×2回</t>
    <phoneticPr fontId="3"/>
  </si>
  <si>
    <t>専門家謝金（@20,000円×2回）</t>
    <phoneticPr fontId="3"/>
  </si>
  <si>
    <t>試作原材料費一式</t>
  </si>
  <si>
    <t>財団太郎：@2,523×900時間</t>
    <phoneticPr fontId="3"/>
  </si>
  <si>
    <t>財団次郎：@2,150×850時間</t>
    <phoneticPr fontId="3"/>
  </si>
  <si>
    <t>機械リース料（@75,000×7ヶ月）</t>
    <phoneticPr fontId="3"/>
  </si>
  <si>
    <t>○○分析装置一式</t>
    <phoneticPr fontId="3"/>
  </si>
  <si>
    <r>
      <rPr>
        <b/>
        <sz val="12"/>
        <rFont val="ＭＳ Ｐゴシック"/>
        <family val="3"/>
        <charset val="128"/>
        <scheme val="minor"/>
      </rPr>
      <t>補助金交付申請額</t>
    </r>
    <r>
      <rPr>
        <sz val="10"/>
        <rFont val="ＭＳ Ｐゴシック"/>
        <family val="3"/>
        <charset val="128"/>
        <scheme val="minor"/>
      </rPr>
      <t xml:space="preserve">
（補助対象経費合計×補助率）　　※千円未満切捨て</t>
    </r>
    <rPh sb="0" eb="3">
      <t>ホジョキン</t>
    </rPh>
    <rPh sb="3" eb="5">
      <t>コウフ</t>
    </rPh>
    <rPh sb="5" eb="8">
      <t>シンセイガク</t>
    </rPh>
    <phoneticPr fontId="3"/>
  </si>
  <si>
    <r>
      <rPr>
        <b/>
        <sz val="12"/>
        <rFont val="ＭＳ Ｐゴシック"/>
        <family val="3"/>
        <charset val="128"/>
        <scheme val="minor"/>
      </rPr>
      <t>　　　　　　　　　　　　　　　　　　　　　　　　補助対象経費合計</t>
    </r>
    <r>
      <rPr>
        <b/>
        <sz val="11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（人件費・機器装置等購入費の補助率等については、提案分野により異なりますので、下記及び　応募要領P6にてご確認下さい。）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</si>
</sst>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Century Gothic"/>
      <family val="2"/>
    </font>
    <font>
      <sz val="10"/>
      <name val="Century Gothic"/>
      <family val="2"/>
    </font>
    <font>
      <sz val="14"/>
      <name val="Century Gothic"/>
      <family val="2"/>
    </font>
    <font>
      <sz val="14"/>
      <name val="ＭＳ ゴシック"/>
      <family val="3"/>
      <charset val="128"/>
    </font>
    <font>
      <sz val="9"/>
      <name val="Century Gothic"/>
      <family val="2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38" fontId="12" fillId="3" borderId="6" xfId="1" applyFont="1" applyFill="1" applyBorder="1" applyAlignment="1">
      <alignment horizontal="right" vertical="center"/>
    </xf>
    <xf numFmtId="38" fontId="12" fillId="3" borderId="14" xfId="1" applyFont="1" applyFill="1" applyBorder="1" applyAlignment="1">
      <alignment horizontal="right" vertical="center"/>
    </xf>
    <xf numFmtId="38" fontId="12" fillId="3" borderId="15" xfId="1" applyFont="1" applyFill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 shrinkToFit="1"/>
    </xf>
    <xf numFmtId="38" fontId="2" fillId="0" borderId="16" xfId="1" applyFont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 shrinkToFit="1"/>
    </xf>
    <xf numFmtId="38" fontId="2" fillId="0" borderId="21" xfId="1" applyFont="1" applyBorder="1" applyAlignment="1">
      <alignment horizontal="right" vertical="center"/>
    </xf>
    <xf numFmtId="0" fontId="4" fillId="0" borderId="19" xfId="0" applyFont="1" applyBorder="1" applyAlignment="1">
      <alignment vertical="center" shrinkToFit="1"/>
    </xf>
    <xf numFmtId="38" fontId="2" fillId="0" borderId="13" xfId="1" applyFont="1" applyBorder="1" applyAlignment="1">
      <alignment horizontal="right" vertical="center"/>
    </xf>
    <xf numFmtId="0" fontId="0" fillId="0" borderId="19" xfId="0" applyFont="1" applyBorder="1" applyAlignment="1">
      <alignment vertical="center"/>
    </xf>
    <xf numFmtId="0" fontId="2" fillId="0" borderId="20" xfId="0" applyFont="1" applyBorder="1">
      <alignment vertical="center"/>
    </xf>
    <xf numFmtId="38" fontId="4" fillId="0" borderId="13" xfId="1" applyFont="1" applyBorder="1" applyAlignment="1">
      <alignment horizontal="right" vertical="center" shrinkToFit="1"/>
    </xf>
    <xf numFmtId="0" fontId="2" fillId="0" borderId="17" xfId="0" quotePrefix="1" applyFont="1" applyBorder="1" applyAlignment="1">
      <alignment vertical="center"/>
    </xf>
    <xf numFmtId="0" fontId="2" fillId="0" borderId="19" xfId="0" quotePrefix="1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0" fillId="0" borderId="17" xfId="0" applyFont="1" applyBorder="1" applyAlignment="1">
      <alignment vertical="center"/>
    </xf>
    <xf numFmtId="0" fontId="2" fillId="0" borderId="18" xfId="0" applyFont="1" applyBorder="1">
      <alignment vertical="center"/>
    </xf>
    <xf numFmtId="38" fontId="2" fillId="0" borderId="23" xfId="1" applyFont="1" applyBorder="1" applyAlignment="1">
      <alignment horizontal="right" vertical="center"/>
    </xf>
    <xf numFmtId="0" fontId="4" fillId="0" borderId="17" xfId="0" applyFont="1" applyBorder="1" applyAlignment="1">
      <alignment vertical="center" shrinkToFit="1"/>
    </xf>
    <xf numFmtId="0" fontId="0" fillId="0" borderId="20" xfId="0" applyFont="1" applyBorder="1" applyAlignment="1">
      <alignment vertical="center"/>
    </xf>
    <xf numFmtId="0" fontId="6" fillId="0" borderId="0" xfId="0" applyFont="1">
      <alignment vertical="center"/>
    </xf>
    <xf numFmtId="0" fontId="2" fillId="0" borderId="20" xfId="0" applyFont="1" applyBorder="1" applyAlignment="1">
      <alignment vertical="center"/>
    </xf>
    <xf numFmtId="176" fontId="2" fillId="0" borderId="17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vertical="center"/>
    </xf>
    <xf numFmtId="176" fontId="2" fillId="0" borderId="21" xfId="1" applyNumberFormat="1" applyFont="1" applyBorder="1" applyAlignment="1">
      <alignment horizontal="right"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 shrinkToFit="1"/>
    </xf>
    <xf numFmtId="38" fontId="15" fillId="0" borderId="13" xfId="1" applyFont="1" applyBorder="1" applyAlignment="1">
      <alignment horizontal="right" vertical="center"/>
    </xf>
    <xf numFmtId="38" fontId="15" fillId="0" borderId="21" xfId="1" applyFont="1" applyBorder="1" applyAlignment="1">
      <alignment horizontal="right" vertical="center"/>
    </xf>
    <xf numFmtId="0" fontId="17" fillId="0" borderId="19" xfId="0" applyFont="1" applyBorder="1" applyAlignment="1">
      <alignment vertical="center" shrinkToFit="1"/>
    </xf>
    <xf numFmtId="38" fontId="15" fillId="3" borderId="14" xfId="1" applyFont="1" applyFill="1" applyBorder="1" applyAlignment="1">
      <alignment horizontal="right" vertical="center"/>
    </xf>
    <xf numFmtId="0" fontId="17" fillId="0" borderId="20" xfId="0" applyFont="1" applyBorder="1">
      <alignment vertical="center"/>
    </xf>
    <xf numFmtId="38" fontId="17" fillId="0" borderId="13" xfId="1" applyFont="1" applyBorder="1" applyAlignment="1">
      <alignment horizontal="right" vertical="center" shrinkToFit="1"/>
    </xf>
    <xf numFmtId="0" fontId="17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/>
    </xf>
    <xf numFmtId="38" fontId="18" fillId="3" borderId="28" xfId="1" applyFont="1" applyFill="1" applyBorder="1" applyAlignment="1">
      <alignment horizontal="right" vertical="center"/>
    </xf>
    <xf numFmtId="38" fontId="18" fillId="3" borderId="32" xfId="1" applyFont="1" applyFill="1" applyBorder="1" applyAlignment="1">
      <alignment horizontal="right" vertical="center" wrapText="1"/>
    </xf>
    <xf numFmtId="38" fontId="14" fillId="3" borderId="15" xfId="1" applyFont="1" applyFill="1" applyBorder="1" applyAlignment="1">
      <alignment horizontal="right" vertical="center"/>
    </xf>
    <xf numFmtId="38" fontId="12" fillId="3" borderId="24" xfId="1" applyFont="1" applyFill="1" applyBorder="1" applyAlignment="1">
      <alignment horizontal="right" vertical="center"/>
    </xf>
    <xf numFmtId="38" fontId="12" fillId="3" borderId="28" xfId="1" applyFont="1" applyFill="1" applyBorder="1" applyAlignment="1">
      <alignment horizontal="right" vertical="center"/>
    </xf>
    <xf numFmtId="38" fontId="12" fillId="3" borderId="32" xfId="1" applyFont="1" applyFill="1" applyBorder="1" applyAlignment="1">
      <alignment horizontal="right" vertical="center" wrapText="1"/>
    </xf>
    <xf numFmtId="176" fontId="2" fillId="0" borderId="16" xfId="1" applyNumberFormat="1" applyFont="1" applyBorder="1" applyAlignment="1">
      <alignment vertical="center"/>
    </xf>
    <xf numFmtId="176" fontId="2" fillId="0" borderId="21" xfId="1" applyNumberFormat="1" applyFont="1" applyBorder="1" applyAlignment="1">
      <alignment vertical="center"/>
    </xf>
    <xf numFmtId="0" fontId="17" fillId="2" borderId="35" xfId="0" applyFont="1" applyFill="1" applyBorder="1" applyAlignment="1">
      <alignment horizontal="center" vertical="center" wrapText="1"/>
    </xf>
    <xf numFmtId="38" fontId="15" fillId="3" borderId="37" xfId="1" applyFont="1" applyFill="1" applyBorder="1" applyAlignment="1">
      <alignment horizontal="right" vertical="center"/>
    </xf>
    <xf numFmtId="38" fontId="15" fillId="3" borderId="38" xfId="1" applyFont="1" applyFill="1" applyBorder="1" applyAlignment="1">
      <alignment horizontal="right" vertical="center"/>
    </xf>
    <xf numFmtId="0" fontId="17" fillId="0" borderId="40" xfId="0" applyFont="1" applyBorder="1" applyAlignment="1">
      <alignment vertical="center"/>
    </xf>
    <xf numFmtId="0" fontId="17" fillId="0" borderId="41" xfId="0" applyFont="1" applyBorder="1" applyAlignment="1">
      <alignment vertical="center" shrinkToFit="1"/>
    </xf>
    <xf numFmtId="38" fontId="15" fillId="0" borderId="42" xfId="1" applyFont="1" applyBorder="1" applyAlignment="1">
      <alignment horizontal="right" vertical="center"/>
    </xf>
    <xf numFmtId="38" fontId="15" fillId="0" borderId="43" xfId="1" applyFont="1" applyBorder="1" applyAlignment="1">
      <alignment horizontal="right" vertical="center"/>
    </xf>
    <xf numFmtId="0" fontId="17" fillId="0" borderId="40" xfId="0" quotePrefix="1" applyFont="1" applyBorder="1" applyAlignment="1">
      <alignment vertical="center"/>
    </xf>
    <xf numFmtId="0" fontId="17" fillId="0" borderId="40" xfId="0" applyFont="1" applyBorder="1" applyAlignment="1">
      <alignment vertical="center" shrinkToFit="1"/>
    </xf>
    <xf numFmtId="38" fontId="18" fillId="3" borderId="46" xfId="1" applyFont="1" applyFill="1" applyBorder="1" applyAlignment="1">
      <alignment horizontal="right" vertical="center"/>
    </xf>
    <xf numFmtId="0" fontId="17" fillId="0" borderId="48" xfId="0" applyFont="1" applyBorder="1" applyAlignment="1">
      <alignment vertical="center"/>
    </xf>
    <xf numFmtId="0" fontId="17" fillId="0" borderId="49" xfId="0" applyFont="1" applyBorder="1" applyAlignment="1">
      <alignment vertical="center" shrinkToFit="1"/>
    </xf>
    <xf numFmtId="38" fontId="15" fillId="0" borderId="50" xfId="1" applyFont="1" applyBorder="1" applyAlignment="1">
      <alignment horizontal="right" vertical="center"/>
    </xf>
    <xf numFmtId="38" fontId="15" fillId="0" borderId="51" xfId="1" applyFont="1" applyBorder="1" applyAlignment="1">
      <alignment horizontal="right" vertical="center"/>
    </xf>
    <xf numFmtId="38" fontId="15" fillId="3" borderId="53" xfId="1" applyFont="1" applyFill="1" applyBorder="1" applyAlignment="1">
      <alignment horizontal="right" vertical="center"/>
    </xf>
    <xf numFmtId="38" fontId="15" fillId="3" borderId="54" xfId="1" applyFont="1" applyFill="1" applyBorder="1" applyAlignment="1">
      <alignment horizontal="right" vertical="center"/>
    </xf>
    <xf numFmtId="0" fontId="17" fillId="0" borderId="48" xfId="0" applyFont="1" applyBorder="1" applyAlignment="1">
      <alignment vertical="center" shrinkToFit="1"/>
    </xf>
    <xf numFmtId="0" fontId="17" fillId="0" borderId="49" xfId="0" applyFont="1" applyBorder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left" vertical="center" wrapText="1"/>
    </xf>
    <xf numFmtId="38" fontId="5" fillId="0" borderId="0" xfId="1" applyFont="1" applyFill="1" applyBorder="1" applyAlignment="1">
      <alignment horizontal="right" vertical="center" wrapText="1"/>
    </xf>
    <xf numFmtId="38" fontId="12" fillId="0" borderId="0" xfId="1" applyFont="1" applyFill="1" applyBorder="1" applyAlignment="1">
      <alignment horizontal="right" vertical="center" wrapText="1"/>
    </xf>
    <xf numFmtId="0" fontId="7" fillId="0" borderId="0" xfId="0" applyFont="1" applyFill="1">
      <alignment vertical="center"/>
    </xf>
    <xf numFmtId="0" fontId="15" fillId="3" borderId="25" xfId="0" applyFont="1" applyFill="1" applyBorder="1" applyAlignment="1">
      <alignment horizontal="left" vertical="center" wrapText="1" indent="1"/>
    </xf>
    <xf numFmtId="0" fontId="17" fillId="3" borderId="26" xfId="0" applyFont="1" applyFill="1" applyBorder="1" applyAlignment="1">
      <alignment horizontal="left" vertical="center" indent="1"/>
    </xf>
    <xf numFmtId="0" fontId="17" fillId="3" borderId="27" xfId="0" applyFont="1" applyFill="1" applyBorder="1" applyAlignment="1">
      <alignment horizontal="left" vertical="center" indent="1"/>
    </xf>
    <xf numFmtId="0" fontId="17" fillId="3" borderId="47" xfId="0" applyFont="1" applyFill="1" applyBorder="1" applyAlignment="1">
      <alignment horizontal="distributed" vertical="center" indent="1"/>
    </xf>
    <xf numFmtId="0" fontId="17" fillId="3" borderId="8" xfId="0" applyFont="1" applyFill="1" applyBorder="1" applyAlignment="1">
      <alignment horizontal="distributed" vertical="center" indent="1"/>
    </xf>
    <xf numFmtId="0" fontId="17" fillId="3" borderId="52" xfId="0" applyFont="1" applyFill="1" applyBorder="1" applyAlignment="1">
      <alignment horizontal="distributed" vertical="center" indent="1"/>
    </xf>
    <xf numFmtId="0" fontId="17" fillId="3" borderId="39" xfId="0" applyFont="1" applyFill="1" applyBorder="1" applyAlignment="1">
      <alignment horizontal="distributed" vertical="center" indent="1"/>
    </xf>
    <xf numFmtId="0" fontId="17" fillId="3" borderId="36" xfId="0" applyFont="1" applyFill="1" applyBorder="1" applyAlignment="1">
      <alignment horizontal="distributed" vertical="center" indent="1"/>
    </xf>
    <xf numFmtId="0" fontId="9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7" fillId="3" borderId="53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 wrapText="1" shrinkToFit="1"/>
    </xf>
    <xf numFmtId="0" fontId="17" fillId="3" borderId="30" xfId="0" applyFont="1" applyFill="1" applyBorder="1" applyAlignment="1">
      <alignment horizontal="center" vertical="center" wrapText="1" shrinkToFit="1"/>
    </xf>
    <xf numFmtId="0" fontId="17" fillId="3" borderId="31" xfId="0" applyFont="1" applyFill="1" applyBorder="1" applyAlignment="1">
      <alignment horizontal="center" vertical="center" wrapText="1" shrinkToFit="1"/>
    </xf>
    <xf numFmtId="0" fontId="17" fillId="3" borderId="47" xfId="0" applyFont="1" applyFill="1" applyBorder="1" applyAlignment="1">
      <alignment horizontal="distributed" vertical="center" wrapText="1" indent="1"/>
    </xf>
    <xf numFmtId="0" fontId="17" fillId="3" borderId="8" xfId="0" applyFont="1" applyFill="1" applyBorder="1" applyAlignment="1">
      <alignment horizontal="distributed" vertical="center" wrapText="1" indent="1"/>
    </xf>
    <xf numFmtId="0" fontId="17" fillId="3" borderId="8" xfId="0" applyFont="1" applyFill="1" applyBorder="1">
      <alignment vertical="center"/>
    </xf>
    <xf numFmtId="0" fontId="17" fillId="3" borderId="52" xfId="0" applyFont="1" applyFill="1" applyBorder="1">
      <alignment vertical="center"/>
    </xf>
    <xf numFmtId="0" fontId="17" fillId="3" borderId="39" xfId="0" applyFont="1" applyFill="1" applyBorder="1" applyAlignment="1">
      <alignment horizontal="distributed" vertical="center" wrapText="1" indent="1"/>
    </xf>
    <xf numFmtId="0" fontId="15" fillId="3" borderId="44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 indent="1"/>
    </xf>
    <xf numFmtId="0" fontId="8" fillId="3" borderId="8" xfId="0" applyFont="1" applyFill="1" applyBorder="1" applyAlignment="1">
      <alignment horizontal="distributed" vertical="center" indent="1"/>
    </xf>
    <xf numFmtId="0" fontId="8" fillId="3" borderId="9" xfId="0" applyFont="1" applyFill="1" applyBorder="1" applyAlignment="1">
      <alignment horizontal="distributed" vertical="center" indent="1"/>
    </xf>
    <xf numFmtId="0" fontId="0" fillId="3" borderId="33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 wrapText="1" indent="1"/>
    </xf>
    <xf numFmtId="0" fontId="8" fillId="3" borderId="8" xfId="0" applyFont="1" applyFill="1" applyBorder="1" applyAlignment="1">
      <alignment horizontal="distributed" vertical="center" wrapText="1" indent="1"/>
    </xf>
    <xf numFmtId="0" fontId="8" fillId="3" borderId="8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4" fillId="3" borderId="7" xfId="0" applyFont="1" applyFill="1" applyBorder="1" applyAlignment="1">
      <alignment horizontal="distributed" vertical="center" wrapText="1" indent="1"/>
    </xf>
    <xf numFmtId="0" fontId="0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distributed" vertical="center" indent="1"/>
    </xf>
    <xf numFmtId="0" fontId="4" fillId="3" borderId="8" xfId="0" applyFont="1" applyFill="1" applyBorder="1" applyAlignment="1">
      <alignment horizontal="distributed" vertical="center" indent="1"/>
    </xf>
    <xf numFmtId="0" fontId="4" fillId="3" borderId="9" xfId="0" applyFont="1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466733</xdr:colOff>
      <xdr:row>44</xdr:row>
      <xdr:rowOff>2</xdr:rowOff>
    </xdr:from>
    <xdr:to>
      <xdr:col>3</xdr:col>
      <xdr:colOff>323987</xdr:colOff>
      <xdr:row>56</xdr:row>
      <xdr:rowOff>123980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33" y="11877677"/>
          <a:ext cx="5877054" cy="26385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45</xdr:row>
      <xdr:rowOff>9525</xdr:rowOff>
    </xdr:from>
    <xdr:to>
      <xdr:col>4</xdr:col>
      <xdr:colOff>669292</xdr:colOff>
      <xdr:row>60</xdr:row>
      <xdr:rowOff>164497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3001625"/>
          <a:ext cx="7346317" cy="3298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view="pageBreakPreview" zoomScaleNormal="100" zoomScaleSheetLayoutView="100" workbookViewId="0">
      <selection activeCell="C35" sqref="C35"/>
    </sheetView>
  </sheetViews>
  <sheetFormatPr defaultRowHeight="16.5"/>
  <cols>
    <col min="1" max="1" width="16.75" style="1" customWidth="1"/>
    <col min="2" max="2" width="43.25" style="1" customWidth="1"/>
    <col min="3" max="3" width="19" style="1" customWidth="1"/>
    <col min="4" max="5" width="14" style="1" customWidth="1"/>
    <col min="6" max="6" width="9" style="1"/>
    <col min="7" max="7" width="10.125" style="1" bestFit="1" customWidth="1"/>
    <col min="8" max="16384" width="9" style="1"/>
  </cols>
  <sheetData>
    <row r="1" spans="1:6" ht="15" customHeight="1">
      <c r="E1" s="43" t="s">
        <v>37</v>
      </c>
      <c r="F1" s="44"/>
    </row>
    <row r="2" spans="1:6" ht="21" customHeight="1">
      <c r="A2" s="101" t="s">
        <v>18</v>
      </c>
      <c r="B2" s="101"/>
      <c r="C2" s="101"/>
      <c r="D2" s="101"/>
      <c r="E2" s="101"/>
    </row>
    <row r="3" spans="1:6" ht="26.25" customHeight="1">
      <c r="A3" s="102" t="s">
        <v>0</v>
      </c>
      <c r="B3" s="102"/>
      <c r="C3" s="102"/>
      <c r="D3" s="2"/>
      <c r="E3" s="3"/>
    </row>
    <row r="4" spans="1:6" ht="14.25" customHeight="1">
      <c r="A4" s="2"/>
      <c r="B4" s="2"/>
      <c r="C4" s="4"/>
      <c r="D4" s="4"/>
      <c r="E4" s="2"/>
    </row>
    <row r="5" spans="1:6" s="45" customFormat="1" ht="15" customHeight="1" thickBot="1">
      <c r="E5" s="46" t="s">
        <v>38</v>
      </c>
    </row>
    <row r="6" spans="1:6" s="51" customFormat="1" ht="30" customHeight="1">
      <c r="A6" s="47" t="s">
        <v>39</v>
      </c>
      <c r="B6" s="48" t="s">
        <v>40</v>
      </c>
      <c r="C6" s="70" t="s">
        <v>41</v>
      </c>
      <c r="D6" s="49" t="s">
        <v>31</v>
      </c>
      <c r="E6" s="50" t="s">
        <v>42</v>
      </c>
    </row>
    <row r="7" spans="1:6" s="45" customFormat="1" ht="20.100000000000001" customHeight="1">
      <c r="A7" s="96" t="s">
        <v>43</v>
      </c>
      <c r="B7" s="80"/>
      <c r="C7" s="81"/>
      <c r="D7" s="82"/>
      <c r="E7" s="83"/>
    </row>
    <row r="8" spans="1:6" s="45" customFormat="1" ht="20.100000000000001" customHeight="1">
      <c r="A8" s="97"/>
      <c r="B8" s="52"/>
      <c r="C8" s="53"/>
      <c r="D8" s="54"/>
      <c r="E8" s="55"/>
    </row>
    <row r="9" spans="1:6" s="45" customFormat="1" ht="20.100000000000001" customHeight="1">
      <c r="A9" s="97"/>
      <c r="B9" s="56"/>
      <c r="C9" s="53"/>
      <c r="D9" s="54"/>
      <c r="E9" s="55"/>
    </row>
    <row r="10" spans="1:6" s="45" customFormat="1" ht="20.100000000000001" customHeight="1">
      <c r="A10" s="98"/>
      <c r="B10" s="103" t="s">
        <v>1</v>
      </c>
      <c r="C10" s="103"/>
      <c r="D10" s="84">
        <f>SUM(D7:D9)</f>
        <v>0</v>
      </c>
      <c r="E10" s="85">
        <f>SUM(E7:E9)</f>
        <v>0</v>
      </c>
    </row>
    <row r="11" spans="1:6" s="45" customFormat="1" ht="20.100000000000001" customHeight="1">
      <c r="A11" s="99" t="s">
        <v>44</v>
      </c>
      <c r="B11" s="73"/>
      <c r="C11" s="74"/>
      <c r="D11" s="75"/>
      <c r="E11" s="76"/>
    </row>
    <row r="12" spans="1:6" s="45" customFormat="1" ht="20.100000000000001" customHeight="1">
      <c r="A12" s="97"/>
      <c r="B12" s="52"/>
      <c r="C12" s="58"/>
      <c r="D12" s="54"/>
      <c r="E12" s="55"/>
    </row>
    <row r="13" spans="1:6" s="45" customFormat="1" ht="20.100000000000001" customHeight="1">
      <c r="A13" s="97"/>
      <c r="B13" s="52"/>
      <c r="C13" s="58"/>
      <c r="D13" s="54"/>
      <c r="E13" s="55"/>
    </row>
    <row r="14" spans="1:6" s="45" customFormat="1" ht="20.100000000000001" customHeight="1">
      <c r="A14" s="100"/>
      <c r="B14" s="104" t="s">
        <v>1</v>
      </c>
      <c r="C14" s="104"/>
      <c r="D14" s="71">
        <f>SUM(D11:D13)</f>
        <v>0</v>
      </c>
      <c r="E14" s="72">
        <f>SUM(E11:E13)</f>
        <v>0</v>
      </c>
    </row>
    <row r="15" spans="1:6" s="45" customFormat="1" ht="20.100000000000001" customHeight="1">
      <c r="A15" s="108" t="s">
        <v>45</v>
      </c>
      <c r="B15" s="80"/>
      <c r="C15" s="81"/>
      <c r="D15" s="82"/>
      <c r="E15" s="83"/>
    </row>
    <row r="16" spans="1:6" s="45" customFormat="1" ht="20.100000000000001" customHeight="1">
      <c r="A16" s="109"/>
      <c r="B16" s="56"/>
      <c r="C16" s="53"/>
      <c r="D16" s="59"/>
      <c r="E16" s="55"/>
    </row>
    <row r="17" spans="1:5" s="45" customFormat="1" ht="20.100000000000001" customHeight="1">
      <c r="A17" s="110"/>
      <c r="B17" s="56"/>
      <c r="C17" s="53"/>
      <c r="D17" s="59"/>
      <c r="E17" s="55"/>
    </row>
    <row r="18" spans="1:5" s="45" customFormat="1" ht="20.100000000000001" customHeight="1">
      <c r="A18" s="111"/>
      <c r="B18" s="103" t="s">
        <v>1</v>
      </c>
      <c r="C18" s="103"/>
      <c r="D18" s="84">
        <f>SUM(D15:D17)</f>
        <v>0</v>
      </c>
      <c r="E18" s="85">
        <f>SUM(E15:E17)</f>
        <v>0</v>
      </c>
    </row>
    <row r="19" spans="1:5" s="45" customFormat="1" ht="20.100000000000001" customHeight="1">
      <c r="A19" s="112" t="s">
        <v>46</v>
      </c>
      <c r="B19" s="77"/>
      <c r="C19" s="74"/>
      <c r="D19" s="75"/>
      <c r="E19" s="76"/>
    </row>
    <row r="20" spans="1:5" s="45" customFormat="1" ht="20.100000000000001" customHeight="1">
      <c r="A20" s="97"/>
      <c r="B20" s="60"/>
      <c r="C20" s="61"/>
      <c r="D20" s="54"/>
      <c r="E20" s="55"/>
    </row>
    <row r="21" spans="1:5" s="45" customFormat="1" ht="20.100000000000001" customHeight="1">
      <c r="A21" s="97"/>
      <c r="B21" s="52"/>
      <c r="C21" s="61"/>
      <c r="D21" s="54"/>
      <c r="E21" s="55"/>
    </row>
    <row r="22" spans="1:5" s="45" customFormat="1" ht="20.100000000000001" customHeight="1">
      <c r="A22" s="100"/>
      <c r="B22" s="104" t="s">
        <v>1</v>
      </c>
      <c r="C22" s="104"/>
      <c r="D22" s="71">
        <f>SUM(D19:D21)</f>
        <v>0</v>
      </c>
      <c r="E22" s="72">
        <f>SUM(E19:E21)</f>
        <v>0</v>
      </c>
    </row>
    <row r="23" spans="1:5" s="45" customFormat="1" ht="20.100000000000001" customHeight="1">
      <c r="A23" s="96" t="s">
        <v>47</v>
      </c>
      <c r="B23" s="80"/>
      <c r="C23" s="81"/>
      <c r="D23" s="82"/>
      <c r="E23" s="83"/>
    </row>
    <row r="24" spans="1:5" s="45" customFormat="1" ht="20.100000000000001" customHeight="1">
      <c r="A24" s="97"/>
      <c r="B24" s="52"/>
      <c r="C24" s="58"/>
      <c r="D24" s="54"/>
      <c r="E24" s="55"/>
    </row>
    <row r="25" spans="1:5" s="45" customFormat="1" ht="20.100000000000001" customHeight="1">
      <c r="A25" s="97"/>
      <c r="B25" s="52"/>
      <c r="C25" s="58"/>
      <c r="D25" s="54"/>
      <c r="E25" s="55"/>
    </row>
    <row r="26" spans="1:5" s="45" customFormat="1" ht="20.100000000000001" customHeight="1">
      <c r="A26" s="98"/>
      <c r="B26" s="103" t="s">
        <v>1</v>
      </c>
      <c r="C26" s="103"/>
      <c r="D26" s="84">
        <f>SUM(D23:D25)</f>
        <v>0</v>
      </c>
      <c r="E26" s="85">
        <f>SUM(E23:E25)</f>
        <v>0</v>
      </c>
    </row>
    <row r="27" spans="1:5" s="45" customFormat="1" ht="20.100000000000001" customHeight="1">
      <c r="A27" s="112" t="s">
        <v>35</v>
      </c>
      <c r="B27" s="73"/>
      <c r="C27" s="74"/>
      <c r="D27" s="75"/>
      <c r="E27" s="76"/>
    </row>
    <row r="28" spans="1:5" s="45" customFormat="1" ht="20.100000000000001" customHeight="1">
      <c r="A28" s="97"/>
      <c r="B28" s="52"/>
      <c r="C28" s="58"/>
      <c r="D28" s="54"/>
      <c r="E28" s="55"/>
    </row>
    <row r="29" spans="1:5" s="45" customFormat="1" ht="20.100000000000001" customHeight="1">
      <c r="A29" s="97"/>
      <c r="B29" s="52"/>
      <c r="C29" s="58"/>
      <c r="D29" s="54"/>
      <c r="E29" s="55"/>
    </row>
    <row r="30" spans="1:5" s="45" customFormat="1" ht="20.100000000000001" customHeight="1">
      <c r="A30" s="100"/>
      <c r="B30" s="104" t="s">
        <v>1</v>
      </c>
      <c r="C30" s="104"/>
      <c r="D30" s="71">
        <f>SUM(D27:D29)</f>
        <v>0</v>
      </c>
      <c r="E30" s="72">
        <f>SUM(E27:E29)</f>
        <v>0</v>
      </c>
    </row>
    <row r="31" spans="1:5" s="45" customFormat="1" ht="20.100000000000001" customHeight="1">
      <c r="A31" s="108" t="s">
        <v>36</v>
      </c>
      <c r="B31" s="86"/>
      <c r="C31" s="81"/>
      <c r="D31" s="82"/>
      <c r="E31" s="83"/>
    </row>
    <row r="32" spans="1:5" s="45" customFormat="1" ht="20.100000000000001" customHeight="1">
      <c r="A32" s="109"/>
      <c r="B32" s="52"/>
      <c r="C32" s="53"/>
      <c r="D32" s="54"/>
      <c r="E32" s="55"/>
    </row>
    <row r="33" spans="1:5" s="45" customFormat="1" ht="20.100000000000001" customHeight="1">
      <c r="A33" s="110"/>
      <c r="B33" s="52"/>
      <c r="C33" s="58"/>
      <c r="D33" s="54"/>
      <c r="E33" s="55"/>
    </row>
    <row r="34" spans="1:5" s="45" customFormat="1" ht="20.100000000000001" customHeight="1">
      <c r="A34" s="111"/>
      <c r="B34" s="103" t="s">
        <v>1</v>
      </c>
      <c r="C34" s="103"/>
      <c r="D34" s="84">
        <f>SUM(D31:D33)</f>
        <v>0</v>
      </c>
      <c r="E34" s="85">
        <f>SUM(E31:E33)</f>
        <v>0</v>
      </c>
    </row>
    <row r="35" spans="1:5" s="45" customFormat="1" ht="20.100000000000001" customHeight="1">
      <c r="A35" s="99" t="s">
        <v>48</v>
      </c>
      <c r="B35" s="78"/>
      <c r="C35" s="74"/>
      <c r="D35" s="75"/>
      <c r="E35" s="76"/>
    </row>
    <row r="36" spans="1:5" s="45" customFormat="1" ht="20.100000000000001" customHeight="1">
      <c r="A36" s="97"/>
      <c r="B36" s="56"/>
      <c r="C36" s="53"/>
      <c r="D36" s="54"/>
      <c r="E36" s="55"/>
    </row>
    <row r="37" spans="1:5" s="45" customFormat="1" ht="20.100000000000001" customHeight="1">
      <c r="A37" s="100"/>
      <c r="B37" s="104" t="s">
        <v>1</v>
      </c>
      <c r="C37" s="104"/>
      <c r="D37" s="71">
        <f>SUM(D35:D36)</f>
        <v>0</v>
      </c>
      <c r="E37" s="72">
        <f>SUM(E35:E36)</f>
        <v>0</v>
      </c>
    </row>
    <row r="38" spans="1:5" s="45" customFormat="1" ht="20.100000000000001" customHeight="1">
      <c r="A38" s="96" t="s">
        <v>2</v>
      </c>
      <c r="B38" s="80"/>
      <c r="C38" s="87"/>
      <c r="D38" s="82"/>
      <c r="E38" s="83"/>
    </row>
    <row r="39" spans="1:5" s="45" customFormat="1" ht="20.100000000000001" customHeight="1">
      <c r="A39" s="97"/>
      <c r="B39" s="52"/>
      <c r="C39" s="58"/>
      <c r="D39" s="54"/>
      <c r="E39" s="55"/>
    </row>
    <row r="40" spans="1:5" s="45" customFormat="1" ht="20.100000000000001" customHeight="1">
      <c r="A40" s="98"/>
      <c r="B40" s="103" t="s">
        <v>1</v>
      </c>
      <c r="C40" s="103"/>
      <c r="D40" s="84">
        <f>SUM(D38:D39)</f>
        <v>0</v>
      </c>
      <c r="E40" s="85">
        <f>SUM(E38:E39)</f>
        <v>0</v>
      </c>
    </row>
    <row r="41" spans="1:5" s="45" customFormat="1" ht="30" customHeight="1" thickBot="1">
      <c r="A41" s="113" t="s">
        <v>49</v>
      </c>
      <c r="B41" s="114"/>
      <c r="C41" s="114"/>
      <c r="D41" s="57">
        <f>D10+D14+D18+D22+D26+D30+D34+D37+D40</f>
        <v>0</v>
      </c>
      <c r="E41" s="79"/>
    </row>
    <row r="42" spans="1:5" s="45" customFormat="1" ht="53.25" customHeight="1" thickTop="1" thickBot="1">
      <c r="A42" s="93" t="s">
        <v>59</v>
      </c>
      <c r="B42" s="94"/>
      <c r="C42" s="94"/>
      <c r="D42" s="95"/>
      <c r="E42" s="62">
        <f>SUM(E40,E37,E34,E30,E26,E22,E18,E14,E10)</f>
        <v>0</v>
      </c>
    </row>
    <row r="43" spans="1:5" s="45" customFormat="1" ht="48" customHeight="1" thickBot="1">
      <c r="A43" s="105" t="s">
        <v>58</v>
      </c>
      <c r="B43" s="106"/>
      <c r="C43" s="106"/>
      <c r="D43" s="107"/>
      <c r="E43" s="63">
        <f>ROUNDDOWN(E42*1/2,-3)</f>
        <v>0</v>
      </c>
    </row>
    <row r="44" spans="1:5" ht="19.5" customHeight="1">
      <c r="A44" s="34" t="s">
        <v>32</v>
      </c>
    </row>
  </sheetData>
  <mergeCells count="23">
    <mergeCell ref="A43:D43"/>
    <mergeCell ref="A15:A18"/>
    <mergeCell ref="B40:C40"/>
    <mergeCell ref="A27:A30"/>
    <mergeCell ref="B30:C30"/>
    <mergeCell ref="A35:A37"/>
    <mergeCell ref="B37:C37"/>
    <mergeCell ref="A38:A40"/>
    <mergeCell ref="B18:C18"/>
    <mergeCell ref="A41:C41"/>
    <mergeCell ref="A19:A22"/>
    <mergeCell ref="B22:C22"/>
    <mergeCell ref="A23:A26"/>
    <mergeCell ref="B26:C26"/>
    <mergeCell ref="A31:A34"/>
    <mergeCell ref="B34:C34"/>
    <mergeCell ref="A42:D42"/>
    <mergeCell ref="A7:A10"/>
    <mergeCell ref="A11:A14"/>
    <mergeCell ref="A2:E2"/>
    <mergeCell ref="A3:C3"/>
    <mergeCell ref="B10:C10"/>
    <mergeCell ref="B14:C14"/>
  </mergeCells>
  <phoneticPr fontId="13"/>
  <printOptions horizontalCentered="1"/>
  <pageMargins left="0.39370078740157483" right="0.19685039370078741" top="0.39370078740157483" bottom="0" header="0.31496062992125984" footer="0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view="pageBreakPreview" topLeftCell="A28" zoomScaleNormal="100" zoomScaleSheetLayoutView="100" workbookViewId="0">
      <selection activeCell="E43" sqref="E43"/>
    </sheetView>
  </sheetViews>
  <sheetFormatPr defaultRowHeight="16.5"/>
  <cols>
    <col min="1" max="1" width="16.75" style="1" customWidth="1"/>
    <col min="2" max="2" width="43.25" style="1" customWidth="1"/>
    <col min="3" max="3" width="19" style="1" customWidth="1"/>
    <col min="4" max="5" width="14" style="1" customWidth="1"/>
    <col min="6" max="6" width="9" style="1"/>
    <col min="7" max="7" width="10.125" style="1" bestFit="1" customWidth="1"/>
    <col min="8" max="16384" width="9" style="1"/>
  </cols>
  <sheetData>
    <row r="1" spans="1:6" ht="15" customHeight="1">
      <c r="E1" s="43" t="s">
        <v>37</v>
      </c>
      <c r="F1" s="44"/>
    </row>
    <row r="2" spans="1:6" ht="21" customHeight="1">
      <c r="A2" s="101" t="s">
        <v>18</v>
      </c>
      <c r="B2" s="101"/>
      <c r="C2" s="101"/>
      <c r="D2" s="101"/>
      <c r="E2" s="101"/>
    </row>
    <row r="3" spans="1:6" ht="26.25" customHeight="1">
      <c r="A3" s="102" t="s">
        <v>0</v>
      </c>
      <c r="B3" s="102"/>
      <c r="C3" s="102"/>
      <c r="D3" s="2"/>
      <c r="E3" s="3"/>
    </row>
    <row r="4" spans="1:6" ht="14.25" customHeight="1">
      <c r="A4" s="2"/>
      <c r="B4" s="2"/>
      <c r="C4" s="4"/>
      <c r="D4" s="4"/>
      <c r="E4" s="2"/>
    </row>
    <row r="5" spans="1:6" ht="15" customHeight="1" thickBot="1">
      <c r="E5" s="5" t="s">
        <v>19</v>
      </c>
    </row>
    <row r="6" spans="1:6" s="11" customFormat="1" ht="30" customHeight="1" thickBot="1">
      <c r="A6" s="6" t="s">
        <v>20</v>
      </c>
      <c r="B6" s="7" t="s">
        <v>21</v>
      </c>
      <c r="C6" s="8" t="s">
        <v>22</v>
      </c>
      <c r="D6" s="9" t="s">
        <v>23</v>
      </c>
      <c r="E6" s="10" t="s">
        <v>24</v>
      </c>
    </row>
    <row r="7" spans="1:6" ht="20.100000000000001" customHeight="1" thickTop="1">
      <c r="A7" s="115" t="s">
        <v>25</v>
      </c>
      <c r="B7" s="15" t="s">
        <v>50</v>
      </c>
      <c r="C7" s="16" t="s">
        <v>3</v>
      </c>
      <c r="D7" s="36">
        <v>300000</v>
      </c>
      <c r="E7" s="68">
        <v>300000</v>
      </c>
    </row>
    <row r="8" spans="1:6" ht="20.100000000000001" customHeight="1">
      <c r="A8" s="116"/>
      <c r="B8" s="18" t="s">
        <v>51</v>
      </c>
      <c r="C8" s="19" t="s">
        <v>4</v>
      </c>
      <c r="D8" s="38">
        <v>130000</v>
      </c>
      <c r="E8" s="69">
        <v>130000</v>
      </c>
    </row>
    <row r="9" spans="1:6" ht="20.100000000000001" customHeight="1">
      <c r="A9" s="116"/>
      <c r="B9" s="21"/>
      <c r="C9" s="19"/>
      <c r="D9" s="22"/>
      <c r="E9" s="20"/>
    </row>
    <row r="10" spans="1:6" ht="20.100000000000001" customHeight="1" thickBot="1">
      <c r="A10" s="117"/>
      <c r="B10" s="118" t="s">
        <v>1</v>
      </c>
      <c r="C10" s="119"/>
      <c r="D10" s="13">
        <f>SUM(D7:D9)</f>
        <v>430000</v>
      </c>
      <c r="E10" s="14">
        <f>SUM(E7:E9)</f>
        <v>430000</v>
      </c>
    </row>
    <row r="11" spans="1:6" ht="20.100000000000001" customHeight="1" thickTop="1">
      <c r="A11" s="115" t="s">
        <v>26</v>
      </c>
      <c r="B11" s="15" t="s">
        <v>52</v>
      </c>
      <c r="C11" s="16" t="s">
        <v>4</v>
      </c>
      <c r="D11" s="36">
        <v>40000</v>
      </c>
      <c r="E11" s="37">
        <v>40000</v>
      </c>
    </row>
    <row r="12" spans="1:6" ht="20.100000000000001" customHeight="1">
      <c r="A12" s="116"/>
      <c r="B12" s="23"/>
      <c r="C12" s="24"/>
      <c r="D12" s="22"/>
      <c r="E12" s="20"/>
    </row>
    <row r="13" spans="1:6" ht="20.100000000000001" customHeight="1">
      <c r="A13" s="116"/>
      <c r="B13" s="23"/>
      <c r="C13" s="24"/>
      <c r="D13" s="22"/>
      <c r="E13" s="20"/>
    </row>
    <row r="14" spans="1:6" ht="20.100000000000001" customHeight="1" thickBot="1">
      <c r="A14" s="117"/>
      <c r="B14" s="118" t="s">
        <v>1</v>
      </c>
      <c r="C14" s="119"/>
      <c r="D14" s="13">
        <f>SUM(D11:D13)</f>
        <v>40000</v>
      </c>
      <c r="E14" s="14">
        <f>SUM(E11:E13)</f>
        <v>40000</v>
      </c>
    </row>
    <row r="15" spans="1:6" ht="20.100000000000001" customHeight="1" thickTop="1">
      <c r="A15" s="120" t="s">
        <v>27</v>
      </c>
      <c r="B15" s="15" t="s">
        <v>53</v>
      </c>
      <c r="C15" s="16" t="s">
        <v>5</v>
      </c>
      <c r="D15" s="31">
        <v>830000</v>
      </c>
      <c r="E15" s="17">
        <v>830000</v>
      </c>
    </row>
    <row r="16" spans="1:6" ht="20.100000000000001" customHeight="1">
      <c r="A16" s="121"/>
      <c r="B16" s="21"/>
      <c r="C16" s="19"/>
      <c r="D16" s="25"/>
      <c r="E16" s="20"/>
    </row>
    <row r="17" spans="1:5" ht="20.100000000000001" customHeight="1">
      <c r="A17" s="122"/>
      <c r="B17" s="21"/>
      <c r="C17" s="19"/>
      <c r="D17" s="25"/>
      <c r="E17" s="20"/>
    </row>
    <row r="18" spans="1:5" ht="20.100000000000001" customHeight="1" thickBot="1">
      <c r="A18" s="123"/>
      <c r="B18" s="118" t="s">
        <v>1</v>
      </c>
      <c r="C18" s="119"/>
      <c r="D18" s="13">
        <f>SUM(D15:D17)</f>
        <v>830000</v>
      </c>
      <c r="E18" s="14">
        <f>SUM(E15:E17)</f>
        <v>830000</v>
      </c>
    </row>
    <row r="19" spans="1:5" ht="20.100000000000001" customHeight="1" thickTop="1">
      <c r="A19" s="120" t="s">
        <v>28</v>
      </c>
      <c r="B19" s="26" t="s">
        <v>54</v>
      </c>
      <c r="C19" s="16" t="s">
        <v>6</v>
      </c>
      <c r="D19" s="40">
        <v>2270700</v>
      </c>
      <c r="E19" s="37">
        <v>2270700</v>
      </c>
    </row>
    <row r="20" spans="1:5" ht="20.100000000000001" customHeight="1">
      <c r="A20" s="121"/>
      <c r="B20" s="27" t="s">
        <v>55</v>
      </c>
      <c r="C20" s="19" t="s">
        <v>6</v>
      </c>
      <c r="D20" s="42">
        <v>1827500</v>
      </c>
      <c r="E20" s="39">
        <v>1827500</v>
      </c>
    </row>
    <row r="21" spans="1:5" ht="20.100000000000001" customHeight="1">
      <c r="A21" s="116"/>
      <c r="B21" s="27" t="s">
        <v>17</v>
      </c>
      <c r="C21" s="19" t="s">
        <v>6</v>
      </c>
      <c r="D21" s="42">
        <v>1395550</v>
      </c>
      <c r="E21" s="39">
        <v>901800</v>
      </c>
    </row>
    <row r="22" spans="1:5" ht="20.100000000000001" customHeight="1">
      <c r="A22" s="116"/>
      <c r="B22" s="23"/>
      <c r="C22" s="33"/>
      <c r="D22" s="22"/>
      <c r="E22" s="20"/>
    </row>
    <row r="23" spans="1:5" ht="20.100000000000001" customHeight="1" thickBot="1">
      <c r="A23" s="117"/>
      <c r="B23" s="118" t="s">
        <v>1</v>
      </c>
      <c r="C23" s="119"/>
      <c r="D23" s="13">
        <f>SUM(D19:D22)</f>
        <v>5493750</v>
      </c>
      <c r="E23" s="64">
        <f>SUM(E19:E22)</f>
        <v>5000000</v>
      </c>
    </row>
    <row r="24" spans="1:5" ht="20.100000000000001" customHeight="1" thickTop="1">
      <c r="A24" s="115" t="s">
        <v>29</v>
      </c>
      <c r="B24" s="15" t="s">
        <v>7</v>
      </c>
      <c r="C24" s="16" t="s">
        <v>8</v>
      </c>
      <c r="D24" s="31">
        <v>100000</v>
      </c>
      <c r="E24" s="17">
        <v>100000</v>
      </c>
    </row>
    <row r="25" spans="1:5" ht="20.100000000000001" customHeight="1">
      <c r="A25" s="116"/>
      <c r="B25" s="23"/>
      <c r="C25" s="24"/>
      <c r="D25" s="22"/>
      <c r="E25" s="20"/>
    </row>
    <row r="26" spans="1:5" ht="20.100000000000001" customHeight="1" thickBot="1">
      <c r="A26" s="117"/>
      <c r="B26" s="118" t="s">
        <v>1</v>
      </c>
      <c r="C26" s="119"/>
      <c r="D26" s="13">
        <f>SUM(D24:D25)</f>
        <v>100000</v>
      </c>
      <c r="E26" s="14">
        <f>SUM(E24:E25)</f>
        <v>100000</v>
      </c>
    </row>
    <row r="27" spans="1:5" ht="20.100000000000001" customHeight="1" thickTop="1">
      <c r="A27" s="124" t="s">
        <v>35</v>
      </c>
      <c r="B27" s="15" t="s">
        <v>56</v>
      </c>
      <c r="C27" s="16" t="s">
        <v>9</v>
      </c>
      <c r="D27" s="40">
        <v>525000</v>
      </c>
      <c r="E27" s="37">
        <v>525000</v>
      </c>
    </row>
    <row r="28" spans="1:5" ht="20.100000000000001" customHeight="1">
      <c r="A28" s="116"/>
      <c r="B28" s="23" t="s">
        <v>34</v>
      </c>
      <c r="C28" s="35" t="s">
        <v>12</v>
      </c>
      <c r="D28" s="41">
        <v>300000</v>
      </c>
      <c r="E28" s="39">
        <v>300000</v>
      </c>
    </row>
    <row r="29" spans="1:5" ht="20.100000000000001" customHeight="1">
      <c r="A29" s="116"/>
      <c r="B29" s="23"/>
      <c r="C29" s="24"/>
      <c r="D29" s="22"/>
      <c r="E29" s="20"/>
    </row>
    <row r="30" spans="1:5" ht="20.100000000000001" customHeight="1" thickBot="1">
      <c r="A30" s="117"/>
      <c r="B30" s="118" t="s">
        <v>1</v>
      </c>
      <c r="C30" s="119"/>
      <c r="D30" s="13">
        <f>SUM(D27:D29)</f>
        <v>825000</v>
      </c>
      <c r="E30" s="14">
        <f>SUM(E27:E29)</f>
        <v>825000</v>
      </c>
    </row>
    <row r="31" spans="1:5" ht="20.100000000000001" customHeight="1" thickTop="1">
      <c r="A31" s="124" t="s">
        <v>36</v>
      </c>
      <c r="B31" s="28" t="s">
        <v>10</v>
      </c>
      <c r="C31" s="16" t="s">
        <v>11</v>
      </c>
      <c r="D31" s="40">
        <v>1000000</v>
      </c>
      <c r="E31" s="37">
        <v>1000000</v>
      </c>
    </row>
    <row r="32" spans="1:5" ht="20.100000000000001" customHeight="1">
      <c r="A32" s="121"/>
      <c r="B32" s="18" t="s">
        <v>57</v>
      </c>
      <c r="C32" s="19" t="s">
        <v>5</v>
      </c>
      <c r="D32" s="42">
        <v>1775000</v>
      </c>
      <c r="E32" s="39">
        <v>1775000</v>
      </c>
    </row>
    <row r="33" spans="1:5" ht="20.100000000000001" customHeight="1">
      <c r="A33" s="122"/>
      <c r="B33" s="23"/>
      <c r="C33" s="24"/>
      <c r="D33" s="22"/>
      <c r="E33" s="20"/>
    </row>
    <row r="34" spans="1:5" ht="20.100000000000001" customHeight="1" thickBot="1">
      <c r="A34" s="123"/>
      <c r="B34" s="125" t="s">
        <v>1</v>
      </c>
      <c r="C34" s="125"/>
      <c r="D34" s="13">
        <f>SUM(D31:D33)</f>
        <v>2775000</v>
      </c>
      <c r="E34" s="14">
        <f>SUM(E31:E33)</f>
        <v>2775000</v>
      </c>
    </row>
    <row r="35" spans="1:5" ht="20.100000000000001" customHeight="1" thickTop="1">
      <c r="A35" s="115" t="s">
        <v>30</v>
      </c>
      <c r="B35" s="32" t="s">
        <v>13</v>
      </c>
      <c r="C35" s="16" t="s">
        <v>14</v>
      </c>
      <c r="D35" s="31">
        <v>1000000</v>
      </c>
      <c r="E35" s="17">
        <v>0</v>
      </c>
    </row>
    <row r="36" spans="1:5" ht="20.100000000000001" customHeight="1">
      <c r="A36" s="116"/>
      <c r="B36" s="21" t="s">
        <v>15</v>
      </c>
      <c r="C36" s="19" t="s">
        <v>16</v>
      </c>
      <c r="D36" s="22">
        <v>500000</v>
      </c>
      <c r="E36" s="20">
        <v>0</v>
      </c>
    </row>
    <row r="37" spans="1:5" ht="20.100000000000001" customHeight="1" thickBot="1">
      <c r="A37" s="117"/>
      <c r="B37" s="125" t="s">
        <v>1</v>
      </c>
      <c r="C37" s="125"/>
      <c r="D37" s="13">
        <f>SUM(D35:D36)</f>
        <v>1500000</v>
      </c>
      <c r="E37" s="14">
        <f>SUM(E35:E36)</f>
        <v>0</v>
      </c>
    </row>
    <row r="38" spans="1:5" ht="20.100000000000001" customHeight="1" thickTop="1">
      <c r="A38" s="126" t="s">
        <v>2</v>
      </c>
      <c r="B38" s="29"/>
      <c r="C38" s="30"/>
      <c r="D38" s="31"/>
      <c r="E38" s="17"/>
    </row>
    <row r="39" spans="1:5" ht="20.100000000000001" customHeight="1">
      <c r="A39" s="127"/>
      <c r="B39" s="23"/>
      <c r="C39" s="24"/>
      <c r="D39" s="22"/>
      <c r="E39" s="20"/>
    </row>
    <row r="40" spans="1:5" ht="20.100000000000001" customHeight="1" thickBot="1">
      <c r="A40" s="128"/>
      <c r="B40" s="125" t="s">
        <v>1</v>
      </c>
      <c r="C40" s="125"/>
      <c r="D40" s="13">
        <f>SUM(D38:D39)</f>
        <v>0</v>
      </c>
      <c r="E40" s="14">
        <f>SUM(E38:E39)</f>
        <v>0</v>
      </c>
    </row>
    <row r="41" spans="1:5" ht="30" customHeight="1" thickTop="1" thickBot="1">
      <c r="A41" s="129" t="s">
        <v>33</v>
      </c>
      <c r="B41" s="130"/>
      <c r="C41" s="130"/>
      <c r="D41" s="12">
        <f>D10+D14+D18+D23+D26+D30+D34+D37+D40</f>
        <v>11993750</v>
      </c>
      <c r="E41" s="65"/>
    </row>
    <row r="42" spans="1:5" ht="64.5" customHeight="1" thickTop="1" thickBot="1">
      <c r="A42" s="93" t="s">
        <v>59</v>
      </c>
      <c r="B42" s="94"/>
      <c r="C42" s="94"/>
      <c r="D42" s="95"/>
      <c r="E42" s="66">
        <f>SUM(E40,E37,E34,E30,E26,E23,E18,E14,E10)</f>
        <v>10000000</v>
      </c>
    </row>
    <row r="43" spans="1:5" ht="48" customHeight="1" thickBot="1">
      <c r="A43" s="105" t="s">
        <v>58</v>
      </c>
      <c r="B43" s="106"/>
      <c r="C43" s="106"/>
      <c r="D43" s="107"/>
      <c r="E43" s="67">
        <f>ROUNDDOWN(E42*1/2,-3)</f>
        <v>5000000</v>
      </c>
    </row>
    <row r="44" spans="1:5" s="92" customFormat="1" ht="18" customHeight="1">
      <c r="A44" s="88"/>
      <c r="B44" s="89"/>
      <c r="C44" s="89"/>
      <c r="D44" s="90"/>
      <c r="E44" s="91"/>
    </row>
    <row r="45" spans="1:5" ht="19.5" customHeight="1">
      <c r="A45" s="34" t="s">
        <v>32</v>
      </c>
    </row>
  </sheetData>
  <mergeCells count="23">
    <mergeCell ref="A38:A40"/>
    <mergeCell ref="B40:C40"/>
    <mergeCell ref="A41:C41"/>
    <mergeCell ref="A42:D42"/>
    <mergeCell ref="A43:D43"/>
    <mergeCell ref="A27:A30"/>
    <mergeCell ref="B30:C30"/>
    <mergeCell ref="A31:A34"/>
    <mergeCell ref="B34:C34"/>
    <mergeCell ref="A35:A37"/>
    <mergeCell ref="B37:C37"/>
    <mergeCell ref="A15:A18"/>
    <mergeCell ref="B18:C18"/>
    <mergeCell ref="A19:A23"/>
    <mergeCell ref="B23:C23"/>
    <mergeCell ref="A24:A26"/>
    <mergeCell ref="B26:C26"/>
    <mergeCell ref="A2:E2"/>
    <mergeCell ref="A3:C3"/>
    <mergeCell ref="A7:A10"/>
    <mergeCell ref="B10:C10"/>
    <mergeCell ref="A11:A14"/>
    <mergeCell ref="B14:C14"/>
  </mergeCells>
  <phoneticPr fontId="3"/>
  <printOptions horizontalCentered="1"/>
  <pageMargins left="0.59055118110236227" right="0.19685039370078741" top="0.39370078740157483" bottom="0.19685039370078741" header="0.31496062992125984" footer="0.31496062992125984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様式1-４</vt:lpstr>
      <vt:lpstr>記載例</vt:lpstr>
      <vt:lpstr>記載例!Print_Area</vt:lpstr>
      <vt:lpstr>'様式1-４'!Print_Area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対象経費</dc:title>
  <dc:creator>産業振興部</dc:creator>
  <cp:lastModifiedBy>福山　幸枝</cp:lastModifiedBy>
  <cp:lastPrinted>2024-02-22T05:27:00Z</cp:lastPrinted>
  <dcterms:created xsi:type="dcterms:W3CDTF">2006-02-22T02:14:21Z</dcterms:created>
  <dcterms:modified xsi:type="dcterms:W3CDTF">2024-03-27T06:27:39Z</dcterms:modified>
</cp:coreProperties>
</file>